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oiseemdon/Carleton University/!!CI Work done at home/CI/CI Templates and Pre-Award resources/"/>
    </mc:Choice>
  </mc:AlternateContent>
  <xr:revisionPtr revIDLastSave="0" documentId="13_ncr:1_{3A81B190-870B-6544-9B57-F4F263BD8CEB}" xr6:coauthVersionLast="47" xr6:coauthVersionMax="47" xr10:uidLastSave="{00000000-0000-0000-0000-000000000000}"/>
  <bookViews>
    <workbookView xWindow="0" yWindow="460" windowWidth="31820" windowHeight="19160" xr2:uid="{00000000-000D-0000-FFFF-FFFF00000000}"/>
  </bookViews>
  <sheets>
    <sheet name="Consolidated budget" sheetId="1" r:id="rId1"/>
    <sheet name="Sheet2" sheetId="2" state="hidden" r:id="rId2"/>
    <sheet name="Sheet3" sheetId="3" state="hidden" r:id="rId3"/>
  </sheets>
  <definedNames>
    <definedName name="_xlnm.Print_Titles" localSheetId="0">'Consolidated budget'!$4:$4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4" i="1" l="1"/>
  <c r="D127" i="1" l="1"/>
  <c r="E127" i="1"/>
  <c r="D133" i="1"/>
  <c r="D138" i="1" s="1"/>
  <c r="E133" i="1"/>
  <c r="E138" i="1" s="1"/>
  <c r="C133" i="1"/>
  <c r="C138" i="1" s="1"/>
  <c r="F61" i="1"/>
  <c r="J61" i="1" s="1"/>
  <c r="F60" i="1"/>
  <c r="J60" i="1" s="1"/>
  <c r="D126" i="1"/>
  <c r="E126" i="1"/>
  <c r="D130" i="1"/>
  <c r="E130" i="1"/>
  <c r="D131" i="1"/>
  <c r="E131" i="1"/>
  <c r="C131" i="1"/>
  <c r="C130" i="1"/>
  <c r="C126" i="1"/>
  <c r="C127" i="1" l="1"/>
  <c r="D136" i="1"/>
  <c r="E19" i="1"/>
  <c r="E21" i="1" l="1"/>
  <c r="F88" i="1"/>
  <c r="F87" i="1"/>
  <c r="C132" i="1" l="1"/>
  <c r="C134" i="1" s="1"/>
  <c r="E132" i="1"/>
  <c r="E137" i="1" s="1"/>
  <c r="C116" i="1"/>
  <c r="D132" i="1"/>
  <c r="C128" i="1"/>
  <c r="F42" i="1"/>
  <c r="E134" i="1" l="1"/>
  <c r="E135" i="1" s="1"/>
  <c r="C137" i="1"/>
  <c r="D137" i="1"/>
  <c r="D134" i="1"/>
  <c r="D135" i="1" s="1"/>
  <c r="E136" i="1"/>
  <c r="C135" i="1"/>
  <c r="C136" i="1"/>
  <c r="F63" i="1"/>
  <c r="D139" i="1" l="1"/>
  <c r="E139" i="1"/>
  <c r="C139" i="1"/>
  <c r="J68" i="1"/>
  <c r="J70" i="1"/>
  <c r="F27" i="1"/>
  <c r="I27" i="1" s="1"/>
  <c r="F72" i="1" l="1"/>
  <c r="J72" i="1" s="1"/>
  <c r="F73" i="1"/>
  <c r="J73" i="1" s="1"/>
  <c r="F74" i="1"/>
  <c r="J74" i="1" s="1"/>
  <c r="F75" i="1"/>
  <c r="J75" i="1" s="1"/>
  <c r="J76" i="1"/>
  <c r="F77" i="1"/>
  <c r="J77" i="1" s="1"/>
  <c r="F78" i="1"/>
  <c r="J78" i="1" s="1"/>
  <c r="F79" i="1"/>
  <c r="J79" i="1" s="1"/>
  <c r="F80" i="1"/>
  <c r="J80" i="1" s="1"/>
  <c r="F81" i="1"/>
  <c r="J81" i="1" s="1"/>
  <c r="F71" i="1"/>
  <c r="J71" i="1" s="1"/>
  <c r="F40" i="1" l="1"/>
  <c r="J40" i="1" s="1"/>
  <c r="F39" i="1"/>
  <c r="J39" i="1" s="1"/>
  <c r="J42" i="1"/>
  <c r="F41" i="1"/>
  <c r="J41" i="1" s="1"/>
  <c r="F33" i="1"/>
  <c r="I33" i="1" s="1"/>
  <c r="F32" i="1"/>
  <c r="F26" i="1"/>
  <c r="I26" i="1" s="1"/>
  <c r="F25" i="1"/>
  <c r="I25" i="1" s="1"/>
  <c r="F24" i="1"/>
  <c r="I24" i="1" s="1"/>
  <c r="F23" i="1"/>
  <c r="I23" i="1" s="1"/>
  <c r="F22" i="1"/>
  <c r="I22" i="1" s="1"/>
  <c r="F115" i="1"/>
  <c r="K115" i="1" s="1"/>
  <c r="F114" i="1"/>
  <c r="K114" i="1" s="1"/>
  <c r="F113" i="1"/>
  <c r="K113" i="1" s="1"/>
  <c r="F112" i="1"/>
  <c r="K112" i="1" s="1"/>
  <c r="F64" i="1"/>
  <c r="J64" i="1" s="1"/>
  <c r="J63" i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69" i="1"/>
  <c r="J69" i="1" s="1"/>
  <c r="F67" i="1"/>
  <c r="J67" i="1" s="1"/>
  <c r="F66" i="1"/>
  <c r="J66" i="1" s="1"/>
  <c r="F110" i="1"/>
  <c r="K110" i="1" s="1"/>
  <c r="F109" i="1"/>
  <c r="K109" i="1" s="1"/>
  <c r="K108" i="1"/>
  <c r="F58" i="1"/>
  <c r="J58" i="1" s="1"/>
  <c r="F57" i="1"/>
  <c r="J57" i="1" s="1"/>
  <c r="F56" i="1"/>
  <c r="J56" i="1" s="1"/>
  <c r="F55" i="1"/>
  <c r="J55" i="1" s="1"/>
  <c r="F54" i="1"/>
  <c r="J54" i="1" s="1"/>
  <c r="F53" i="1"/>
  <c r="J53" i="1" s="1"/>
  <c r="F52" i="1"/>
  <c r="J52" i="1" s="1"/>
  <c r="F51" i="1"/>
  <c r="J51" i="1" s="1"/>
  <c r="F50" i="1"/>
  <c r="J50" i="1" s="1"/>
  <c r="F49" i="1"/>
  <c r="J49" i="1" s="1"/>
  <c r="F48" i="1"/>
  <c r="J48" i="1" s="1"/>
  <c r="F47" i="1"/>
  <c r="J47" i="1" s="1"/>
  <c r="F46" i="1"/>
  <c r="J46" i="1" s="1"/>
  <c r="F45" i="1"/>
  <c r="J45" i="1" s="1"/>
  <c r="F44" i="1"/>
  <c r="J44" i="1" s="1"/>
  <c r="F98" i="1"/>
  <c r="K98" i="1" s="1"/>
  <c r="F97" i="1"/>
  <c r="K97" i="1" s="1"/>
  <c r="F95" i="1"/>
  <c r="K95" i="1" s="1"/>
  <c r="F94" i="1"/>
  <c r="K94" i="1" s="1"/>
  <c r="F93" i="1"/>
  <c r="K93" i="1" s="1"/>
  <c r="F92" i="1"/>
  <c r="K92" i="1" s="1"/>
  <c r="F91" i="1"/>
  <c r="K91" i="1" s="1"/>
  <c r="F90" i="1"/>
  <c r="K90" i="1" s="1"/>
  <c r="F37" i="1"/>
  <c r="J37" i="1" s="1"/>
  <c r="F36" i="1"/>
  <c r="J36" i="1" s="1"/>
  <c r="F35" i="1"/>
  <c r="F85" i="1"/>
  <c r="K85" i="1" s="1"/>
  <c r="F84" i="1"/>
  <c r="K84" i="1" s="1"/>
  <c r="F83" i="1"/>
  <c r="F30" i="1"/>
  <c r="F9" i="1"/>
  <c r="I9" i="1" s="1"/>
  <c r="F8" i="1"/>
  <c r="I8" i="1" s="1"/>
  <c r="F21" i="1"/>
  <c r="I21" i="1" s="1"/>
  <c r="F20" i="1"/>
  <c r="I20" i="1" s="1"/>
  <c r="F19" i="1"/>
  <c r="I19" i="1" s="1"/>
  <c r="F18" i="1"/>
  <c r="F16" i="1"/>
  <c r="I16" i="1" s="1"/>
  <c r="F15" i="1"/>
  <c r="I15" i="1" s="1"/>
  <c r="F14" i="1"/>
  <c r="I14" i="1" s="1"/>
  <c r="F13" i="1"/>
  <c r="I13" i="1" s="1"/>
  <c r="F12" i="1"/>
  <c r="F11" i="1"/>
  <c r="I11" i="1" s="1"/>
  <c r="F7" i="1"/>
  <c r="I7" i="1" s="1"/>
  <c r="F6" i="1"/>
  <c r="F127" i="1" l="1"/>
  <c r="K83" i="1"/>
  <c r="F133" i="1"/>
  <c r="F138" i="1" s="1"/>
  <c r="J35" i="1"/>
  <c r="F132" i="1"/>
  <c r="F137" i="1" s="1"/>
  <c r="I30" i="1"/>
  <c r="F130" i="1"/>
  <c r="I32" i="1"/>
  <c r="F131" i="1"/>
  <c r="F126" i="1"/>
  <c r="I12" i="1"/>
  <c r="I18" i="1"/>
  <c r="I131" i="1" l="1"/>
  <c r="I130" i="1"/>
  <c r="I127" i="1"/>
  <c r="I118" i="1"/>
  <c r="I126" i="1"/>
  <c r="J132" i="1"/>
  <c r="J134" i="1" s="1"/>
  <c r="J116" i="1"/>
  <c r="J119" i="1" s="1"/>
  <c r="K133" i="1"/>
  <c r="K134" i="1" s="1"/>
  <c r="K116" i="1"/>
  <c r="F136" i="1"/>
  <c r="F135" i="1"/>
  <c r="I134" i="1" l="1"/>
  <c r="I135" i="1" s="1"/>
  <c r="K137" i="1"/>
  <c r="K138" i="1" s="1"/>
  <c r="J136" i="1"/>
  <c r="J138" i="1" s="1"/>
  <c r="K120" i="1"/>
  <c r="K121" i="1" s="1"/>
  <c r="J121" i="1"/>
  <c r="F139" i="1"/>
  <c r="I121" i="1"/>
  <c r="I138" i="1" l="1"/>
  <c r="I139" i="1" s="1"/>
  <c r="I122" i="1"/>
</calcChain>
</file>

<file path=xl/sharedStrings.xml><?xml version="1.0" encoding="utf-8"?>
<sst xmlns="http://schemas.openxmlformats.org/spreadsheetml/2006/main" count="168" uniqueCount="140">
  <si>
    <t>Item of expenditure</t>
  </si>
  <si>
    <t>Year 1</t>
  </si>
  <si>
    <t>Year 2</t>
  </si>
  <si>
    <t>Year 3</t>
  </si>
  <si>
    <t>Total</t>
  </si>
  <si>
    <t>Budget notes and explanations</t>
  </si>
  <si>
    <t>Research expenses</t>
  </si>
  <si>
    <t>Travel - airfare</t>
  </si>
  <si>
    <t>Travel - expenses</t>
  </si>
  <si>
    <t>Travel - Airfare</t>
  </si>
  <si>
    <t>Travel expenses</t>
  </si>
  <si>
    <t>Car rental (including driver and gas) for sites visits</t>
  </si>
  <si>
    <t>Material for community /consultative meetings</t>
  </si>
  <si>
    <t>Venue</t>
  </si>
  <si>
    <t>Food</t>
  </si>
  <si>
    <t xml:space="preserve">Residential workshop: full board and accomodation </t>
  </si>
  <si>
    <t xml:space="preserve">Participant Transport </t>
  </si>
  <si>
    <t>Interpreters</t>
  </si>
  <si>
    <t>Out of pocket expenses</t>
  </si>
  <si>
    <t>Per diem</t>
  </si>
  <si>
    <t>Press conference</t>
  </si>
  <si>
    <r>
      <rPr>
        <b/>
        <sz val="10"/>
        <color rgb="FF000000"/>
        <rFont val="Calibri"/>
        <family val="2"/>
        <scheme val="minor"/>
      </rPr>
      <t>Jennifer Hinton</t>
    </r>
    <r>
      <rPr>
        <sz val="10"/>
        <color rgb="FF000000"/>
        <rFont val="Calibri"/>
        <family val="2"/>
        <scheme val="minor"/>
      </rPr>
      <t xml:space="preserve"> Travel - airfare</t>
    </r>
  </si>
  <si>
    <t>Research permission license</t>
  </si>
  <si>
    <t>Local partner</t>
  </si>
  <si>
    <t>Per diems &amp; accommodation for Rwanda researchers</t>
  </si>
  <si>
    <t>Car rental (including driver and gaz) for sites visits</t>
  </si>
  <si>
    <t>Communication (for research in Rwanda)</t>
  </si>
  <si>
    <t>In-country Travel to Kinshasa</t>
  </si>
  <si>
    <t>Perdiem</t>
  </si>
  <si>
    <t>NATIONAL STAKEHOLDER WORKSHOP IN RWANDA (1 day) &amp; MEETINGS (2 days)</t>
  </si>
  <si>
    <t>GRAND TOTAL</t>
  </si>
  <si>
    <t>TOTAL PER INSTITUTION</t>
  </si>
  <si>
    <t>PERSONNEL</t>
  </si>
  <si>
    <t>CONSULTANTS</t>
  </si>
  <si>
    <t>RESEARCH EXPENSES</t>
  </si>
  <si>
    <t>Consolidated budget</t>
  </si>
  <si>
    <t>INDIRECT COSTS</t>
  </si>
  <si>
    <t>TOTAL</t>
  </si>
  <si>
    <r>
      <rPr>
        <b/>
        <sz val="10"/>
        <rFont val="Calibri"/>
        <family val="2"/>
        <scheme val="minor"/>
      </rPr>
      <t xml:space="preserve">Network coordinator </t>
    </r>
    <r>
      <rPr>
        <sz val="10"/>
        <rFont val="Calibri"/>
        <family val="2"/>
        <scheme val="minor"/>
      </rPr>
      <t>(Carleton)</t>
    </r>
  </si>
  <si>
    <r>
      <t>Research Coordinator</t>
    </r>
    <r>
      <rPr>
        <sz val="10"/>
        <rFont val="Calibri"/>
        <family val="2"/>
        <scheme val="minor"/>
      </rPr>
      <t xml:space="preserve"> (PAC)</t>
    </r>
  </si>
  <si>
    <r>
      <t xml:space="preserve">Fred Kisekka </t>
    </r>
    <r>
      <rPr>
        <sz val="10"/>
        <color rgb="FF000000"/>
        <rFont val="Calibri"/>
        <family val="2"/>
        <scheme val="minor"/>
      </rPr>
      <t>(DRASPAC)</t>
    </r>
  </si>
  <si>
    <t>Printing/Publications (Carleton)</t>
  </si>
  <si>
    <t>TRAVEL</t>
  </si>
  <si>
    <t>SUB-TOTAL</t>
  </si>
  <si>
    <t>Supplies (Carleton)</t>
  </si>
  <si>
    <t>OTHER</t>
  </si>
  <si>
    <t>Per diems</t>
  </si>
  <si>
    <t xml:space="preserve">Cell phones with video capacity </t>
  </si>
  <si>
    <t>Y1</t>
  </si>
  <si>
    <t>Y2</t>
  </si>
  <si>
    <t>Y3</t>
  </si>
  <si>
    <t>Ref #</t>
  </si>
  <si>
    <t>Personnel (Carleton)</t>
  </si>
  <si>
    <t>Consultants (Carleton)</t>
  </si>
  <si>
    <t>Travel (Carleton staff)</t>
  </si>
  <si>
    <t>Sub-total Research Expenses</t>
  </si>
  <si>
    <t>TRAVEL (STAFF)</t>
  </si>
  <si>
    <t>SUMMARY PER YEAR</t>
  </si>
  <si>
    <t>SUMMARY PER INSTITUTION</t>
  </si>
  <si>
    <t>Travel - expenses (Jennifer Hinton)</t>
  </si>
  <si>
    <t>Travel - expenses (Jennifer Stewart)</t>
  </si>
  <si>
    <t>BUDGET PER INSTITUTION</t>
  </si>
  <si>
    <t>Project Leader: xxxx teachiing time releases</t>
  </si>
  <si>
    <t>Lead Org</t>
  </si>
  <si>
    <t>#2 org</t>
  </si>
  <si>
    <t xml:space="preserve">Carleton </t>
  </si>
  <si>
    <t xml:space="preserve">Field Director: </t>
  </si>
  <si>
    <t xml:space="preserve">
Researcher: eg Time release for 2 courses to enable a session lecturer to teach one course</t>
  </si>
  <si>
    <t xml:space="preserve">
Researcher eg (teaching release)</t>
  </si>
  <si>
    <t>Consultant Name,  Trip</t>
  </si>
  <si>
    <t>Consultant 2</t>
  </si>
  <si>
    <t>name of project</t>
  </si>
  <si>
    <t>use currency of lead organisation for all</t>
  </si>
  <si>
    <t>Travel - expenses (xxx)</t>
  </si>
  <si>
    <t>Flights</t>
  </si>
  <si>
    <t>Travel - expenses ()</t>
  </si>
  <si>
    <t>Person 2 Travel - airfare</t>
  </si>
  <si>
    <r>
      <rPr>
        <b/>
        <sz val="10"/>
        <color rgb="FF000000"/>
        <rFont val="Calibri"/>
        <family val="2"/>
        <scheme val="minor"/>
      </rPr>
      <t>Person 3</t>
    </r>
    <r>
      <rPr>
        <sz val="10"/>
        <color rgb="FF000000"/>
        <rFont val="Calibri"/>
        <family val="2"/>
        <scheme val="minor"/>
      </rPr>
      <t xml:space="preserve"> Travel - airfare</t>
    </r>
  </si>
  <si>
    <r>
      <rPr>
        <b/>
        <sz val="10"/>
        <color rgb="FF000000"/>
        <rFont val="Calibri"/>
        <family val="2"/>
        <scheme val="minor"/>
      </rPr>
      <t>Person 4</t>
    </r>
    <r>
      <rPr>
        <sz val="10"/>
        <color rgb="FF000000"/>
        <rFont val="Calibri"/>
        <family val="2"/>
        <scheme val="minor"/>
      </rPr>
      <t xml:space="preserve"> - Travel</t>
    </r>
  </si>
  <si>
    <t>Tavel expenses (xxx)</t>
  </si>
  <si>
    <r>
      <t>Research Assistants</t>
    </r>
    <r>
      <rPr>
        <sz val="10"/>
        <color rgb="FF000000"/>
        <rFont val="Calibri"/>
        <family val="2"/>
        <scheme val="minor"/>
      </rPr>
      <t xml:space="preserve"> ( graduate students per semester)</t>
    </r>
  </si>
  <si>
    <t>Partner organisation - Project Leader</t>
  </si>
  <si>
    <t>SUB-GRANT Partner org name</t>
  </si>
  <si>
    <r>
      <rPr>
        <b/>
        <sz val="10"/>
        <rFont val="Calibri"/>
        <family val="2"/>
        <scheme val="minor"/>
      </rPr>
      <t>person 2</t>
    </r>
    <r>
      <rPr>
        <sz val="10"/>
        <rFont val="Calibri"/>
        <family val="2"/>
        <scheme val="minor"/>
      </rPr>
      <t xml:space="preserve"> (PAC)  Researcher</t>
    </r>
  </si>
  <si>
    <t>Travel - expenses (perdiem allowances)-person 2</t>
  </si>
  <si>
    <t>3rd organisations RESEARCHERS</t>
  </si>
  <si>
    <t>Per diems &amp; accommodation for xx researchers</t>
  </si>
  <si>
    <t xml:space="preserve">Translation xx </t>
  </si>
  <si>
    <t>Local researchers in xxx (2 persons)</t>
  </si>
  <si>
    <t>Translation xxx</t>
  </si>
  <si>
    <t>EQUIPMENT ( xxx &amp; xxx)</t>
  </si>
  <si>
    <t>Laptops (country)</t>
  </si>
  <si>
    <t xml:space="preserve">TRAVEL TO METHODOLOGY RESEARCH TRAINING IN xxx </t>
  </si>
  <si>
    <t>Travel for Rwanda team for the METHODOLOGY RESEARCH TRAINING IN xxx</t>
  </si>
  <si>
    <t>In-country Travel to xxx (3 persons)</t>
  </si>
  <si>
    <r>
      <rPr>
        <b/>
        <sz val="10"/>
        <color rgb="FF000000"/>
        <rFont val="Calibri"/>
        <family val="2"/>
        <scheme val="minor"/>
      </rPr>
      <t>Lead researcher</t>
    </r>
    <r>
      <rPr>
        <sz val="10"/>
        <color rgb="FF000000"/>
        <rFont val="Calibri"/>
        <family val="2"/>
        <scheme val="minor"/>
      </rPr>
      <t xml:space="preserve">
Researcher</t>
    </r>
  </si>
  <si>
    <t>SUB-GRANT organisation 3</t>
  </si>
  <si>
    <t>Travel - xxxx to participate in xxxx initial workshop in Y1 in xxx and Y3 in xxx</t>
  </si>
  <si>
    <t>Country x Research Clearance certificate</t>
  </si>
  <si>
    <t>Local researchers in xxxx (2 persons)</t>
  </si>
  <si>
    <t>EQUIPMENT (country/partner)</t>
  </si>
  <si>
    <t>xxxx Participant Transportation</t>
  </si>
  <si>
    <t>Participants Transport xxxx Focal Points</t>
  </si>
  <si>
    <t>In-country Travel to xxxx</t>
  </si>
  <si>
    <t>Per diems &amp; accommodation for xxx researchers</t>
  </si>
  <si>
    <t>Lead org</t>
  </si>
  <si>
    <t>Org 2</t>
  </si>
  <si>
    <t>Org 3</t>
  </si>
  <si>
    <t>Personnel (Lead)</t>
  </si>
  <si>
    <t>Consultants (Lead)</t>
  </si>
  <si>
    <t>Travel (Lead staff)</t>
  </si>
  <si>
    <t>Research expenses (lead)</t>
  </si>
  <si>
    <t>Other (Lead)</t>
  </si>
  <si>
    <t>Sub-grant to org 1</t>
  </si>
  <si>
    <t>Sub-Grant to org 2</t>
  </si>
  <si>
    <t>Research expenses (Lead org)</t>
  </si>
  <si>
    <t>Other (Lead org)</t>
  </si>
  <si>
    <t>Sub-grant to Org 2</t>
  </si>
  <si>
    <t>Sub-Grant to Org 3</t>
  </si>
  <si>
    <t>Indirect Costs Lead org (13%)</t>
  </si>
  <si>
    <t>Indirect Costs Org 2 (10%)</t>
  </si>
  <si>
    <t>Indirect Costs Org 3 (10%)</t>
  </si>
  <si>
    <t>Country x RESEARCHERS</t>
  </si>
  <si>
    <t>Local researchers in xxx: Per diems &amp; accommodationfor field research for xxxx researchers</t>
  </si>
  <si>
    <t>Communication (for research in xxxx)</t>
  </si>
  <si>
    <t>Laptops (xxxx)</t>
  </si>
  <si>
    <t>TRAINING AND MEETING FOR xxx RESEARCHERS IN xxx</t>
  </si>
  <si>
    <t>NATIONAL STAKEHOLDER WORKSHOP IN xxxx</t>
  </si>
  <si>
    <t xml:space="preserve">Travel - expenses (perdiem allowances)-person 1 </t>
  </si>
  <si>
    <r>
      <rPr>
        <b/>
        <sz val="10"/>
        <color rgb="FF000000"/>
        <rFont val="Calibri"/>
        <family val="2"/>
        <scheme val="minor"/>
      </rPr>
      <t>xxx person 2</t>
    </r>
    <r>
      <rPr>
        <sz val="10"/>
        <color rgb="FF000000"/>
        <rFont val="Calibri"/>
        <family val="2"/>
        <scheme val="minor"/>
      </rPr>
      <t xml:space="preserve"> Airfaire, insurance, departure taxes, travel between countries and travel within xxxx</t>
    </r>
  </si>
  <si>
    <t>Local researchers in xxx 
(4 persons)</t>
  </si>
  <si>
    <t>Country xx RESEARCHERS</t>
  </si>
  <si>
    <t>TRAINING &amp; MEETING FOR XXX RESEARCHERS IN XXX (1 day) &amp; Meetings (2 days) (3 days + 2 travel days)</t>
  </si>
  <si>
    <t>TRAINING &amp; MEETING FOR XXXX  RESEARCHERS IN XXXX</t>
  </si>
  <si>
    <t>NATIONAL STAKEHOLDER WORKSHOP IN SSS (1 day) &amp; MEETINGS (2 days)</t>
  </si>
  <si>
    <t>In-country Travel to XXXX (5 persons)</t>
  </si>
  <si>
    <r>
      <rPr>
        <b/>
        <sz val="10"/>
        <color theme="1"/>
        <rFont val="Calibri"/>
        <family val="2"/>
        <scheme val="minor"/>
      </rPr>
      <t>Person 1</t>
    </r>
    <r>
      <rPr>
        <sz val="10"/>
        <color theme="1"/>
        <rFont val="Calibri"/>
        <family val="2"/>
        <scheme val="minor"/>
      </rPr>
      <t>Airfaire, insurance, departure taxes, travel between countries and travel within xxxxx</t>
    </r>
  </si>
  <si>
    <t>Travel for xxx team for the METHODOLOGY RESEARCH TRAINING IN xxxx (local intercontinental travel)</t>
  </si>
  <si>
    <t>METHODOLOGY RESEARCH TRAINING IN xxxxxx FOR ALL THREE COUNTRIES AND CANADIAN PARTICIPATION</t>
  </si>
  <si>
    <t>Indirect Costs Lead Org (13%)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</si>
</sst>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F_B_-;\-* #,##0.00\ _F_B_-;_-* &quot;-&quot;??\ _F_B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6">
    <xf numFmtId="0" fontId="0" fillId="0" borderId="0"/>
    <xf numFmtId="0" fontId="3" fillId="0" borderId="0"/>
    <xf numFmtId="0" fontId="1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7" borderId="2" applyNumberFormat="0" applyAlignment="0" applyProtection="0"/>
    <xf numFmtId="0" fontId="16" fillId="20" borderId="3" applyNumberFormat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0" fontId="24" fillId="21" borderId="0" applyNumberFormat="0" applyBorder="0" applyAlignment="0" applyProtection="0"/>
    <xf numFmtId="0" fontId="10" fillId="22" borderId="8" applyNumberFormat="0" applyFont="0" applyAlignment="0" applyProtection="0"/>
    <xf numFmtId="0" fontId="25" fillId="7" borderId="9" applyNumberFormat="0" applyAlignment="0" applyProtection="0"/>
    <xf numFmtId="0" fontId="26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  <xf numFmtId="0" fontId="15" fillId="7" borderId="2" applyNumberFormat="0" applyAlignment="0" applyProtection="0"/>
    <xf numFmtId="0" fontId="10" fillId="22" borderId="8" applyNumberFormat="0" applyFont="0" applyAlignment="0" applyProtection="0"/>
    <xf numFmtId="0" fontId="11" fillId="0" borderId="10" applyNumberFormat="0" applyFill="0" applyAlignment="0" applyProtection="0"/>
    <xf numFmtId="0" fontId="25" fillId="7" borderId="9" applyNumberFormat="0" applyAlignment="0" applyProtection="0"/>
    <xf numFmtId="0" fontId="10" fillId="22" borderId="8" applyNumberFormat="0" applyFont="0" applyAlignment="0" applyProtection="0"/>
    <xf numFmtId="0" fontId="22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22" fillId="7" borderId="2" applyNumberFormat="0" applyAlignment="0" applyProtection="0"/>
    <xf numFmtId="0" fontId="10" fillId="22" borderId="8" applyNumberFormat="0" applyFont="0" applyAlignment="0" applyProtection="0"/>
    <xf numFmtId="0" fontId="25" fillId="7" borderId="9" applyNumberFormat="0" applyAlignment="0" applyProtection="0"/>
    <xf numFmtId="0" fontId="11" fillId="0" borderId="10" applyNumberFormat="0" applyFill="0" applyAlignment="0" applyProtection="0"/>
    <xf numFmtId="0" fontId="22" fillId="7" borderId="2" applyNumberFormat="0" applyAlignment="0" applyProtection="0"/>
    <xf numFmtId="0" fontId="11" fillId="0" borderId="10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7" borderId="9" applyNumberFormat="0" applyAlignment="0" applyProtection="0"/>
    <xf numFmtId="0" fontId="3" fillId="0" borderId="0"/>
    <xf numFmtId="0" fontId="15" fillId="7" borderId="2" applyNumberFormat="0" applyAlignment="0" applyProtection="0"/>
    <xf numFmtId="0" fontId="22" fillId="7" borderId="2" applyNumberFormat="0" applyAlignment="0" applyProtection="0"/>
    <xf numFmtId="0" fontId="10" fillId="22" borderId="8" applyNumberFormat="0" applyFont="0" applyAlignment="0" applyProtection="0"/>
    <xf numFmtId="0" fontId="25" fillId="7" borderId="9" applyNumberFormat="0" applyAlignment="0" applyProtection="0"/>
    <xf numFmtId="0" fontId="11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5" fillId="7" borderId="2" applyNumberFormat="0" applyAlignment="0" applyProtection="0"/>
    <xf numFmtId="0" fontId="10" fillId="22" borderId="8" applyNumberFormat="0" applyFont="0" applyAlignment="0" applyProtection="0"/>
    <xf numFmtId="0" fontId="22" fillId="7" borderId="2" applyNumberFormat="0" applyAlignment="0" applyProtection="0"/>
    <xf numFmtId="0" fontId="11" fillId="0" borderId="10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8" fillId="0" borderId="0" xfId="0" applyFont="1" applyFill="1"/>
    <xf numFmtId="0" fontId="31" fillId="0" borderId="1" xfId="0" applyFont="1" applyFill="1" applyBorder="1"/>
    <xf numFmtId="0" fontId="2" fillId="0" borderId="0" xfId="0" applyFont="1" applyFill="1"/>
    <xf numFmtId="0" fontId="27" fillId="0" borderId="12" xfId="2" applyFont="1" applyFill="1" applyBorder="1" applyAlignment="1" applyProtection="1">
      <alignment horizontal="left" vertical="top" wrapText="1"/>
      <protection locked="0"/>
    </xf>
    <xf numFmtId="3" fontId="31" fillId="0" borderId="1" xfId="0" applyNumberFormat="1" applyFont="1" applyFill="1" applyBorder="1" applyAlignment="1">
      <alignment horizontal="center"/>
    </xf>
    <xf numFmtId="0" fontId="0" fillId="0" borderId="0" xfId="0"/>
    <xf numFmtId="0" fontId="30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indent="1"/>
    </xf>
    <xf numFmtId="0" fontId="29" fillId="0" borderId="1" xfId="0" applyFont="1" applyBorder="1" applyAlignment="1">
      <alignment horizontal="left" indent="1"/>
    </xf>
    <xf numFmtId="0" fontId="30" fillId="0" borderId="0" xfId="0" applyFont="1" applyAlignment="1">
      <alignment vertical="top"/>
    </xf>
    <xf numFmtId="0" fontId="31" fillId="0" borderId="1" xfId="0" applyFont="1" applyBorder="1" applyAlignment="1"/>
    <xf numFmtId="0" fontId="31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left" vertical="top" wrapText="1" indent="1"/>
      <protection locked="0"/>
    </xf>
    <xf numFmtId="3" fontId="4" fillId="0" borderId="1" xfId="2" applyNumberFormat="1" applyFont="1" applyFill="1" applyBorder="1" applyAlignment="1" applyProtection="1">
      <alignment horizontal="right" vertical="top"/>
      <protection locked="0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7" fillId="0" borderId="11" xfId="2" applyFont="1" applyFill="1" applyBorder="1" applyAlignment="1" applyProtection="1">
      <alignment horizontal="left" vertical="top" wrapText="1" indent="1"/>
      <protection locked="0"/>
    </xf>
    <xf numFmtId="3" fontId="4" fillId="0" borderId="11" xfId="2" applyNumberFormat="1" applyFont="1" applyFill="1" applyBorder="1" applyAlignment="1" applyProtection="1">
      <alignment horizontal="right" vertical="top"/>
      <protection locked="0"/>
    </xf>
    <xf numFmtId="3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 vertical="top" wrapText="1" indent="2"/>
      <protection locked="0"/>
    </xf>
    <xf numFmtId="0" fontId="27" fillId="0" borderId="1" xfId="2" applyFont="1" applyFill="1" applyBorder="1" applyAlignment="1" applyProtection="1">
      <alignment horizontal="left" vertical="top" wrapText="1" indent="1"/>
      <protection locked="0"/>
    </xf>
    <xf numFmtId="0" fontId="29" fillId="0" borderId="1" xfId="2" applyFont="1" applyFill="1" applyBorder="1" applyAlignment="1" applyProtection="1">
      <alignment horizontal="left" vertical="top" wrapText="1" indent="1"/>
      <protection locked="0"/>
    </xf>
    <xf numFmtId="3" fontId="29" fillId="0" borderId="1" xfId="2" applyNumberFormat="1" applyFont="1" applyFill="1" applyBorder="1" applyAlignment="1" applyProtection="1">
      <alignment horizontal="right" vertical="top"/>
      <protection locked="0"/>
    </xf>
    <xf numFmtId="3" fontId="29" fillId="0" borderId="1" xfId="0" applyNumberFormat="1" applyFont="1" applyFill="1" applyBorder="1" applyAlignment="1">
      <alignment horizontal="center"/>
    </xf>
    <xf numFmtId="0" fontId="32" fillId="0" borderId="1" xfId="2" applyFont="1" applyFill="1" applyBorder="1" applyAlignment="1" applyProtection="1">
      <alignment horizontal="left" vertical="top" wrapText="1" indent="1"/>
      <protection locked="0"/>
    </xf>
    <xf numFmtId="0" fontId="4" fillId="0" borderId="1" xfId="2" applyFont="1" applyFill="1" applyBorder="1" applyAlignment="1" applyProtection="1">
      <alignment horizontal="left" vertical="top" wrapText="1" indent="1"/>
      <protection locked="0"/>
    </xf>
    <xf numFmtId="0" fontId="8" fillId="0" borderId="1" xfId="11" applyFont="1" applyFill="1" applyBorder="1" applyAlignment="1" applyProtection="1">
      <alignment horizontal="left" vertical="top" wrapText="1" indent="1"/>
      <protection locked="0"/>
    </xf>
    <xf numFmtId="0" fontId="8" fillId="0" borderId="1" xfId="11" applyFont="1" applyFill="1" applyBorder="1" applyAlignment="1" applyProtection="1">
      <alignment horizontal="left" vertical="top" wrapText="1" indent="2"/>
      <protection locked="0"/>
    </xf>
    <xf numFmtId="3" fontId="4" fillId="0" borderId="1" xfId="134" applyNumberFormat="1" applyFont="1" applyFill="1" applyBorder="1" applyAlignment="1" applyProtection="1">
      <alignment horizontal="right" vertical="top"/>
      <protection locked="0"/>
    </xf>
    <xf numFmtId="3" fontId="4" fillId="0" borderId="1" xfId="133" applyNumberFormat="1" applyFont="1" applyFill="1" applyBorder="1" applyAlignment="1" applyProtection="1">
      <alignment horizontal="right" vertical="top"/>
      <protection locked="0"/>
    </xf>
    <xf numFmtId="0" fontId="8" fillId="0" borderId="1" xfId="135" applyFont="1" applyFill="1" applyBorder="1" applyAlignment="1" applyProtection="1">
      <alignment horizontal="left" vertical="top" wrapText="1" indent="2"/>
      <protection locked="0"/>
    </xf>
    <xf numFmtId="0" fontId="27" fillId="0" borderId="1" xfId="11" applyFont="1" applyFill="1" applyBorder="1" applyAlignment="1" applyProtection="1">
      <alignment horizontal="left" vertical="top" wrapText="1" indent="1"/>
      <protection locked="0"/>
    </xf>
    <xf numFmtId="0" fontId="29" fillId="0" borderId="1" xfId="2" applyFont="1" applyFill="1" applyBorder="1" applyAlignment="1" applyProtection="1">
      <alignment horizontal="left" vertical="top" wrapText="1" indent="2"/>
      <protection locked="0"/>
    </xf>
    <xf numFmtId="0" fontId="4" fillId="0" borderId="1" xfId="2" applyFont="1" applyFill="1" applyBorder="1" applyProtection="1">
      <protection locked="0"/>
    </xf>
    <xf numFmtId="0" fontId="8" fillId="0" borderId="1" xfId="144" applyFont="1" applyFill="1" applyBorder="1" applyAlignment="1" applyProtection="1">
      <alignment horizontal="left" vertical="top" wrapText="1" indent="1"/>
      <protection locked="0"/>
    </xf>
    <xf numFmtId="9" fontId="4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31" fillId="0" borderId="12" xfId="0" applyFont="1" applyBorder="1" applyAlignment="1"/>
    <xf numFmtId="3" fontId="31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indent="1"/>
    </xf>
    <xf numFmtId="0" fontId="31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 indent="1"/>
    </xf>
    <xf numFmtId="0" fontId="31" fillId="0" borderId="1" xfId="0" applyFont="1" applyFill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0" fontId="29" fillId="0" borderId="0" xfId="0" applyFont="1" applyBorder="1" applyAlignment="1">
      <alignment horizontal="right" indent="1"/>
    </xf>
    <xf numFmtId="0" fontId="31" fillId="0" borderId="0" xfId="0" applyFont="1" applyFill="1" applyBorder="1" applyAlignment="1">
      <alignment horizontal="right"/>
    </xf>
    <xf numFmtId="3" fontId="31" fillId="0" borderId="1" xfId="0" applyNumberFormat="1" applyFont="1" applyBorder="1"/>
    <xf numFmtId="0" fontId="27" fillId="0" borderId="1" xfId="2" applyFont="1" applyFill="1" applyBorder="1" applyAlignment="1" applyProtection="1">
      <alignment horizontal="left" vertical="top" indent="1"/>
      <protection locked="0"/>
    </xf>
    <xf numFmtId="0" fontId="27" fillId="0" borderId="1" xfId="2" applyFont="1" applyFill="1" applyBorder="1" applyAlignment="1" applyProtection="1">
      <alignment horizontal="left" vertical="top"/>
      <protection locked="0"/>
    </xf>
    <xf numFmtId="0" fontId="31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9" fillId="0" borderId="12" xfId="2" applyFont="1" applyFill="1" applyBorder="1" applyAlignment="1" applyProtection="1">
      <alignment vertical="top" wrapText="1"/>
      <protection locked="0"/>
    </xf>
    <xf numFmtId="0" fontId="29" fillId="0" borderId="13" xfId="2" applyFont="1" applyFill="1" applyBorder="1" applyAlignment="1" applyProtection="1">
      <alignment vertical="top" wrapText="1"/>
      <protection locked="0"/>
    </xf>
    <xf numFmtId="0" fontId="27" fillId="0" borderId="1" xfId="11" applyFont="1" applyFill="1" applyBorder="1" applyAlignment="1" applyProtection="1">
      <alignment horizontal="left" vertical="top" indent="1"/>
      <protection locked="0"/>
    </xf>
    <xf numFmtId="3" fontId="32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3" fontId="31" fillId="0" borderId="0" xfId="0" applyNumberFormat="1" applyFont="1" applyBorder="1"/>
    <xf numFmtId="3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/>
    <xf numFmtId="3" fontId="31" fillId="0" borderId="1" xfId="0" applyNumberFormat="1" applyFont="1" applyFill="1" applyBorder="1"/>
    <xf numFmtId="3" fontId="29" fillId="0" borderId="1" xfId="0" applyNumberFormat="1" applyFont="1" applyFill="1" applyBorder="1"/>
    <xf numFmtId="0" fontId="31" fillId="23" borderId="12" xfId="0" applyFont="1" applyFill="1" applyBorder="1"/>
    <xf numFmtId="0" fontId="3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0" fontId="8" fillId="0" borderId="12" xfId="11" applyFont="1" applyFill="1" applyBorder="1" applyAlignment="1" applyProtection="1">
      <alignment horizontal="left" vertical="top" wrapText="1" indent="1"/>
      <protection locked="0"/>
    </xf>
    <xf numFmtId="0" fontId="29" fillId="23" borderId="14" xfId="0" applyFont="1" applyFill="1" applyBorder="1" applyAlignment="1">
      <alignment vertical="top"/>
    </xf>
    <xf numFmtId="0" fontId="4" fillId="23" borderId="14" xfId="0" applyFont="1" applyFill="1" applyBorder="1"/>
    <xf numFmtId="0" fontId="4" fillId="23" borderId="14" xfId="0" applyFont="1" applyFill="1" applyBorder="1" applyAlignment="1">
      <alignment horizontal="center"/>
    </xf>
    <xf numFmtId="0" fontId="4" fillId="23" borderId="13" xfId="0" applyFont="1" applyFill="1" applyBorder="1" applyAlignment="1">
      <alignment horizontal="center"/>
    </xf>
    <xf numFmtId="0" fontId="0" fillId="0" borderId="0" xfId="0"/>
    <xf numFmtId="3" fontId="4" fillId="0" borderId="1" xfId="2" applyNumberFormat="1" applyFont="1" applyFill="1" applyBorder="1" applyAlignment="1" applyProtection="1">
      <alignment horizontal="right" vertical="top"/>
      <protection locked="0"/>
    </xf>
    <xf numFmtId="3" fontId="29" fillId="0" borderId="1" xfId="2" applyNumberFormat="1" applyFont="1" applyFill="1" applyBorder="1" applyAlignment="1" applyProtection="1">
      <alignment horizontal="right" vertical="top"/>
      <protection locked="0"/>
    </xf>
    <xf numFmtId="3" fontId="31" fillId="0" borderId="1" xfId="2" applyNumberFormat="1" applyFont="1" applyFill="1" applyBorder="1" applyAlignment="1" applyProtection="1">
      <alignment horizontal="right" vertical="top"/>
      <protection locked="0"/>
    </xf>
    <xf numFmtId="0" fontId="0" fillId="23" borderId="1" xfId="0" applyFill="1" applyBorder="1"/>
    <xf numFmtId="3" fontId="2" fillId="0" borderId="0" xfId="0" applyNumberFormat="1" applyFont="1" applyFill="1"/>
    <xf numFmtId="3" fontId="29" fillId="0" borderId="1" xfId="133" applyNumberFormat="1" applyFont="1" applyFill="1" applyBorder="1" applyAlignment="1" applyProtection="1">
      <alignment horizontal="right" vertical="top"/>
      <protection locked="0"/>
    </xf>
    <xf numFmtId="0" fontId="4" fillId="23" borderId="12" xfId="0" applyFont="1" applyFill="1" applyBorder="1" applyAlignment="1">
      <alignment horizontal="center"/>
    </xf>
    <xf numFmtId="0" fontId="4" fillId="23" borderId="13" xfId="0" applyFont="1" applyFill="1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29" fillId="0" borderId="12" xfId="2" applyFont="1" applyFill="1" applyBorder="1" applyAlignment="1" applyProtection="1">
      <alignment horizontal="left" vertical="top" wrapText="1"/>
      <protection locked="0"/>
    </xf>
    <xf numFmtId="0" fontId="29" fillId="0" borderId="13" xfId="2" applyFont="1" applyFill="1" applyBorder="1" applyAlignment="1" applyProtection="1">
      <alignment horizontal="left" vertical="top" wrapText="1"/>
      <protection locked="0"/>
    </xf>
    <xf numFmtId="0" fontId="29" fillId="0" borderId="1" xfId="2" applyFont="1" applyFill="1" applyBorder="1" applyAlignment="1" applyProtection="1">
      <alignment horizontal="left" vertical="top" wrapText="1"/>
      <protection locked="0"/>
    </xf>
    <xf numFmtId="3" fontId="31" fillId="23" borderId="12" xfId="0" applyNumberFormat="1" applyFont="1" applyFill="1" applyBorder="1" applyAlignment="1">
      <alignment horizontal="center"/>
    </xf>
    <xf numFmtId="3" fontId="31" fillId="23" borderId="14" xfId="0" applyNumberFormat="1" applyFont="1" applyFill="1" applyBorder="1" applyAlignment="1">
      <alignment horizontal="center"/>
    </xf>
    <xf numFmtId="3" fontId="31" fillId="23" borderId="13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</cellXfs>
  <cellStyles count="196">
    <cellStyle name="20% - Accent1 2" xfId="32" xr:uid="{00000000-0005-0000-0000-000000000000}"/>
    <cellStyle name="20% - Accent2 2" xfId="33" xr:uid="{00000000-0005-0000-0000-000001000000}"/>
    <cellStyle name="20% - Accent3 2" xfId="34" xr:uid="{00000000-0005-0000-0000-000002000000}"/>
    <cellStyle name="20% - Accent4 2" xfId="35" xr:uid="{00000000-0005-0000-0000-000003000000}"/>
    <cellStyle name="20% - Accent5 2" xfId="36" xr:uid="{00000000-0005-0000-0000-000004000000}"/>
    <cellStyle name="20% - Accent6 2" xfId="37" xr:uid="{00000000-0005-0000-0000-000005000000}"/>
    <cellStyle name="40% - Accent1 2" xfId="38" xr:uid="{00000000-0005-0000-0000-000006000000}"/>
    <cellStyle name="40% - Accent2 2" xfId="39" xr:uid="{00000000-0005-0000-0000-000007000000}"/>
    <cellStyle name="40% - Accent3 2" xfId="40" xr:uid="{00000000-0005-0000-0000-000008000000}"/>
    <cellStyle name="40% - Accent4 2" xfId="41" xr:uid="{00000000-0005-0000-0000-000009000000}"/>
    <cellStyle name="40% - Accent5 2" xfId="42" xr:uid="{00000000-0005-0000-0000-00000A000000}"/>
    <cellStyle name="40% - Accent6 2" xfId="43" xr:uid="{00000000-0005-0000-0000-00000B000000}"/>
    <cellStyle name="60% - Accent1 2" xfId="44" xr:uid="{00000000-0005-0000-0000-00000C000000}"/>
    <cellStyle name="60% - Accent2 2" xfId="45" xr:uid="{00000000-0005-0000-0000-00000D000000}"/>
    <cellStyle name="60% - Accent3 2" xfId="46" xr:uid="{00000000-0005-0000-0000-00000E000000}"/>
    <cellStyle name="60% - Accent4 2" xfId="47" xr:uid="{00000000-0005-0000-0000-00000F000000}"/>
    <cellStyle name="60% - Accent5 2" xfId="48" xr:uid="{00000000-0005-0000-0000-000010000000}"/>
    <cellStyle name="60% - Accent6 2" xfId="49" xr:uid="{00000000-0005-0000-0000-000011000000}"/>
    <cellStyle name="Accent1 2" xfId="50" xr:uid="{00000000-0005-0000-0000-000012000000}"/>
    <cellStyle name="Accent2 2" xfId="51" xr:uid="{00000000-0005-0000-0000-000013000000}"/>
    <cellStyle name="Accent3 2" xfId="52" xr:uid="{00000000-0005-0000-0000-000014000000}"/>
    <cellStyle name="Accent4 2" xfId="53" xr:uid="{00000000-0005-0000-0000-000015000000}"/>
    <cellStyle name="Accent5 2" xfId="54" xr:uid="{00000000-0005-0000-0000-000016000000}"/>
    <cellStyle name="Accent6 2" xfId="55" xr:uid="{00000000-0005-0000-0000-000017000000}"/>
    <cellStyle name="Bad 2" xfId="56" xr:uid="{00000000-0005-0000-0000-000018000000}"/>
    <cellStyle name="Calculation 2" xfId="57" xr:uid="{00000000-0005-0000-0000-000019000000}"/>
    <cellStyle name="Calculation 2 2" xfId="111" xr:uid="{00000000-0005-0000-0000-00001A000000}"/>
    <cellStyle name="Calculation 2 2 2" xfId="123" xr:uid="{00000000-0005-0000-0000-00001B000000}"/>
    <cellStyle name="Calculation 2 3" xfId="110" xr:uid="{00000000-0005-0000-0000-00001C000000}"/>
    <cellStyle name="Calculation 2 3 2" xfId="104" xr:uid="{00000000-0005-0000-0000-00001D000000}"/>
    <cellStyle name="Calculation 2 3 2 2" xfId="145" xr:uid="{00000000-0005-0000-0000-00001E000000}"/>
    <cellStyle name="Check Cell 2" xfId="58" xr:uid="{00000000-0005-0000-0000-00001F000000}"/>
    <cellStyle name="Comma 10" xfId="8" xr:uid="{00000000-0005-0000-0000-000020000000}"/>
    <cellStyle name="Comma 2" xfId="7" xr:uid="{00000000-0005-0000-0000-000021000000}"/>
    <cellStyle name="Comma 2 2" xfId="9" xr:uid="{00000000-0005-0000-0000-000022000000}"/>
    <cellStyle name="Comma 2 2 2" xfId="79" xr:uid="{00000000-0005-0000-0000-000023000000}"/>
    <cellStyle name="Comma 2 2 3" xfId="59" xr:uid="{00000000-0005-0000-0000-000024000000}"/>
    <cellStyle name="Comma 2 3" xfId="80" xr:uid="{00000000-0005-0000-0000-000025000000}"/>
    <cellStyle name="Comma 2 4" xfId="22" xr:uid="{00000000-0005-0000-0000-000026000000}"/>
    <cellStyle name="Comma 3" xfId="15" xr:uid="{00000000-0005-0000-0000-000027000000}"/>
    <cellStyle name="Comma 3 2" xfId="81" xr:uid="{00000000-0005-0000-0000-000028000000}"/>
    <cellStyle name="Comma 3 3" xfId="21" xr:uid="{00000000-0005-0000-0000-000029000000}"/>
    <cellStyle name="Comma 4" xfId="25" xr:uid="{00000000-0005-0000-0000-00002A000000}"/>
    <cellStyle name="Comma 5" xfId="17" xr:uid="{00000000-0005-0000-0000-00002B000000}"/>
    <cellStyle name="Comma 5 2" xfId="82" xr:uid="{00000000-0005-0000-0000-00002C000000}"/>
    <cellStyle name="Comma 6" xfId="96" xr:uid="{00000000-0005-0000-0000-00002D000000}"/>
    <cellStyle name="Comma 6 2" xfId="60" xr:uid="{00000000-0005-0000-0000-00002E000000}"/>
    <cellStyle name="Comma 6 2 2" xfId="75" xr:uid="{00000000-0005-0000-0000-00002F000000}"/>
    <cellStyle name="Comma 6 2 2 2" xfId="83" xr:uid="{00000000-0005-0000-0000-000030000000}"/>
    <cellStyle name="Comma 6 2 3" xfId="84" xr:uid="{00000000-0005-0000-0000-000031000000}"/>
    <cellStyle name="Comma 6 3" xfId="119" xr:uid="{00000000-0005-0000-0000-000032000000}"/>
    <cellStyle name="Comma 6 3 2" xfId="150" xr:uid="{00000000-0005-0000-0000-000033000000}"/>
    <cellStyle name="Comma 6 3 2 2" xfId="186" xr:uid="{00000000-0005-0000-0000-000034000000}"/>
    <cellStyle name="Comma 6 3 3" xfId="166" xr:uid="{00000000-0005-0000-0000-000035000000}"/>
    <cellStyle name="Comma 6 4" xfId="141" xr:uid="{00000000-0005-0000-0000-000036000000}"/>
    <cellStyle name="Comma 6 4 2" xfId="181" xr:uid="{00000000-0005-0000-0000-000037000000}"/>
    <cellStyle name="Comma 6 5" xfId="161" xr:uid="{00000000-0005-0000-0000-000038000000}"/>
    <cellStyle name="Comma 7" xfId="18" xr:uid="{00000000-0005-0000-0000-000039000000}"/>
    <cellStyle name="Comma 8" xfId="102" xr:uid="{00000000-0005-0000-0000-00003A000000}"/>
    <cellStyle name="Comma 9" xfId="98" xr:uid="{00000000-0005-0000-0000-00003B000000}"/>
    <cellStyle name="Currency 2" xfId="5" xr:uid="{00000000-0005-0000-0000-00003C000000}"/>
    <cellStyle name="Currency 2 2" xfId="85" xr:uid="{00000000-0005-0000-0000-00003D000000}"/>
    <cellStyle name="Currency 2 3" xfId="31" xr:uid="{00000000-0005-0000-0000-00003E000000}"/>
    <cellStyle name="Currency 3" xfId="13" xr:uid="{00000000-0005-0000-0000-00003F000000}"/>
    <cellStyle name="Currency 3 2" xfId="86" xr:uid="{00000000-0005-0000-0000-000040000000}"/>
    <cellStyle name="Currency 4" xfId="78" xr:uid="{00000000-0005-0000-0000-000041000000}"/>
    <cellStyle name="Currency 5" xfId="28" xr:uid="{00000000-0005-0000-0000-000042000000}"/>
    <cellStyle name="Explanatory Text 2" xfId="61" xr:uid="{00000000-0005-0000-0000-000043000000}"/>
    <cellStyle name="Good 2" xfId="62" xr:uid="{00000000-0005-0000-0000-000044000000}"/>
    <cellStyle name="Heading 1 2" xfId="63" xr:uid="{00000000-0005-0000-0000-000045000000}"/>
    <cellStyle name="Heading 2 2" xfId="64" xr:uid="{00000000-0005-0000-0000-000046000000}"/>
    <cellStyle name="Heading 3 2" xfId="65" xr:uid="{00000000-0005-0000-0000-000047000000}"/>
    <cellStyle name="Heading 4 2" xfId="66" xr:uid="{00000000-0005-0000-0000-000048000000}"/>
    <cellStyle name="Hyperlink 2" xfId="101" xr:uid="{00000000-0005-0000-0000-000049000000}"/>
    <cellStyle name="Input 2" xfId="67" xr:uid="{00000000-0005-0000-0000-00004A000000}"/>
    <cellStyle name="Input 2 2" xfId="112" xr:uid="{00000000-0005-0000-0000-00004B000000}"/>
    <cellStyle name="Input 2 2 2" xfId="124" xr:uid="{00000000-0005-0000-0000-00004C000000}"/>
    <cellStyle name="Input 2 3" xfId="109" xr:uid="{00000000-0005-0000-0000-00004D000000}"/>
    <cellStyle name="Input 2 3 2" xfId="116" xr:uid="{00000000-0005-0000-0000-00004E000000}"/>
    <cellStyle name="Input 2 3 2 2" xfId="147" xr:uid="{00000000-0005-0000-0000-00004F000000}"/>
    <cellStyle name="Linked Cell 2" xfId="68" xr:uid="{00000000-0005-0000-0000-000050000000}"/>
    <cellStyle name="Neutral 2" xfId="69" xr:uid="{00000000-0005-0000-0000-000051000000}"/>
    <cellStyle name="Normal" xfId="0" builtinId="0"/>
    <cellStyle name="Normal 10" xfId="1" xr:uid="{00000000-0005-0000-0000-000053000000}"/>
    <cellStyle name="Normal 11" xfId="128" xr:uid="{00000000-0005-0000-0000-000054000000}"/>
    <cellStyle name="Normal 11 2" xfId="177" xr:uid="{00000000-0005-0000-0000-000055000000}"/>
    <cellStyle name="Normal 12" xfId="194" xr:uid="{00000000-0005-0000-0000-000056000000}"/>
    <cellStyle name="Normal 2" xfId="2" xr:uid="{00000000-0005-0000-0000-000057000000}"/>
    <cellStyle name="Normal 2 10" xfId="129" xr:uid="{00000000-0005-0000-0000-000058000000}"/>
    <cellStyle name="Normal 2 10 2" xfId="178" xr:uid="{00000000-0005-0000-0000-000059000000}"/>
    <cellStyle name="Normal 2 11" xfId="137" xr:uid="{00000000-0005-0000-0000-00005A000000}"/>
    <cellStyle name="Normal 2 11 2" xfId="174" xr:uid="{00000000-0005-0000-0000-00005B000000}"/>
    <cellStyle name="Normal 2 12" xfId="158" xr:uid="{00000000-0005-0000-0000-00005C000000}"/>
    <cellStyle name="Normal 2 13" xfId="195" xr:uid="{00000000-0005-0000-0000-00005D000000}"/>
    <cellStyle name="Normal 2 2" xfId="4" xr:uid="{00000000-0005-0000-0000-00005E000000}"/>
    <cellStyle name="Normal 2 2 2" xfId="76" xr:uid="{00000000-0005-0000-0000-00005F000000}"/>
    <cellStyle name="Normal 2 2 2 2" xfId="87" xr:uid="{00000000-0005-0000-0000-000060000000}"/>
    <cellStyle name="Normal 2 2 3" xfId="88" xr:uid="{00000000-0005-0000-0000-000061000000}"/>
    <cellStyle name="Normal 2 2 4" xfId="23" xr:uid="{00000000-0005-0000-0000-000062000000}"/>
    <cellStyle name="Normal 2 3" xfId="89" xr:uid="{00000000-0005-0000-0000-000063000000}"/>
    <cellStyle name="Normal 2 4" xfId="14" xr:uid="{00000000-0005-0000-0000-000064000000}"/>
    <cellStyle name="Normal 2 5" xfId="11" xr:uid="{00000000-0005-0000-0000-000065000000}"/>
    <cellStyle name="Normal 2 5 2" xfId="103" xr:uid="{00000000-0005-0000-0000-000066000000}"/>
    <cellStyle name="Normal 2 5 2 2" xfId="144" xr:uid="{00000000-0005-0000-0000-000067000000}"/>
    <cellStyle name="Normal 2 5 2 2 2" xfId="184" xr:uid="{00000000-0005-0000-0000-000068000000}"/>
    <cellStyle name="Normal 2 5 2 3" xfId="164" xr:uid="{00000000-0005-0000-0000-000069000000}"/>
    <cellStyle name="Normal 2 5 3" xfId="133" xr:uid="{00000000-0005-0000-0000-00006A000000}"/>
    <cellStyle name="Normal 2 5 3 2" xfId="154" xr:uid="{00000000-0005-0000-0000-00006B000000}"/>
    <cellStyle name="Normal 2 5 3 2 2" xfId="190" xr:uid="{00000000-0005-0000-0000-00006C000000}"/>
    <cellStyle name="Normal 2 5 3 3" xfId="170" xr:uid="{00000000-0005-0000-0000-00006D000000}"/>
    <cellStyle name="Normal 2 5 4" xfId="136" xr:uid="{00000000-0005-0000-0000-00006E000000}"/>
    <cellStyle name="Normal 2 5 4 2" xfId="157" xr:uid="{00000000-0005-0000-0000-00006F000000}"/>
    <cellStyle name="Normal 2 5 4 2 2" xfId="193" xr:uid="{00000000-0005-0000-0000-000070000000}"/>
    <cellStyle name="Normal 2 5 4 3" xfId="173" xr:uid="{00000000-0005-0000-0000-000071000000}"/>
    <cellStyle name="Normal 2 5 5" xfId="130" xr:uid="{00000000-0005-0000-0000-000072000000}"/>
    <cellStyle name="Normal 2 5 5 2" xfId="179" xr:uid="{00000000-0005-0000-0000-000073000000}"/>
    <cellStyle name="Normal 2 5 6" xfId="139" xr:uid="{00000000-0005-0000-0000-000074000000}"/>
    <cellStyle name="Normal 2 5 6 2" xfId="176" xr:uid="{00000000-0005-0000-0000-000075000000}"/>
    <cellStyle name="Normal 2 5 7" xfId="159" xr:uid="{00000000-0005-0000-0000-000076000000}"/>
    <cellStyle name="Normal 2 6" xfId="100" xr:uid="{00000000-0005-0000-0000-000077000000}"/>
    <cellStyle name="Normal 2 6 2" xfId="143" xr:uid="{00000000-0005-0000-0000-000078000000}"/>
    <cellStyle name="Normal 2 6 2 2" xfId="183" xr:uid="{00000000-0005-0000-0000-000079000000}"/>
    <cellStyle name="Normal 2 6 3" xfId="163" xr:uid="{00000000-0005-0000-0000-00007A000000}"/>
    <cellStyle name="Normal 2 7" xfId="10" xr:uid="{00000000-0005-0000-0000-00007B000000}"/>
    <cellStyle name="Normal 2 7 2" xfId="135" xr:uid="{00000000-0005-0000-0000-00007C000000}"/>
    <cellStyle name="Normal 2 7 2 2" xfId="156" xr:uid="{00000000-0005-0000-0000-00007D000000}"/>
    <cellStyle name="Normal 2 7 2 2 2" xfId="192" xr:uid="{00000000-0005-0000-0000-00007E000000}"/>
    <cellStyle name="Normal 2 7 2 3" xfId="172" xr:uid="{00000000-0005-0000-0000-00007F000000}"/>
    <cellStyle name="Normal 2 7 3" xfId="132" xr:uid="{00000000-0005-0000-0000-000080000000}"/>
    <cellStyle name="Normal 2 7 3 2" xfId="189" xr:uid="{00000000-0005-0000-0000-000081000000}"/>
    <cellStyle name="Normal 2 7 4" xfId="138" xr:uid="{00000000-0005-0000-0000-000082000000}"/>
    <cellStyle name="Normal 2 7 4 2" xfId="175" xr:uid="{00000000-0005-0000-0000-000083000000}"/>
    <cellStyle name="Normal 2 7 5" xfId="169" xr:uid="{00000000-0005-0000-0000-000084000000}"/>
    <cellStyle name="Normal 2 8" xfId="131" xr:uid="{00000000-0005-0000-0000-000085000000}"/>
    <cellStyle name="Normal 2 8 2" xfId="153" xr:uid="{00000000-0005-0000-0000-000086000000}"/>
    <cellStyle name="Normal 2 8 2 2" xfId="188" xr:uid="{00000000-0005-0000-0000-000087000000}"/>
    <cellStyle name="Normal 2 8 3" xfId="168" xr:uid="{00000000-0005-0000-0000-000088000000}"/>
    <cellStyle name="Normal 2 9" xfId="134" xr:uid="{00000000-0005-0000-0000-000089000000}"/>
    <cellStyle name="Normal 2 9 2" xfId="155" xr:uid="{00000000-0005-0000-0000-00008A000000}"/>
    <cellStyle name="Normal 2 9 2 2" xfId="191" xr:uid="{00000000-0005-0000-0000-00008B000000}"/>
    <cellStyle name="Normal 2 9 3" xfId="171" xr:uid="{00000000-0005-0000-0000-00008C000000}"/>
    <cellStyle name="Normal 3" xfId="3" xr:uid="{00000000-0005-0000-0000-00008D000000}"/>
    <cellStyle name="Normal 3 2" xfId="90" xr:uid="{00000000-0005-0000-0000-00008E000000}"/>
    <cellStyle name="Normal 4" xfId="24" xr:uid="{00000000-0005-0000-0000-00008F000000}"/>
    <cellStyle name="Normal 5" xfId="16" xr:uid="{00000000-0005-0000-0000-000090000000}"/>
    <cellStyle name="Normal 6" xfId="95" xr:uid="{00000000-0005-0000-0000-000091000000}"/>
    <cellStyle name="Normal 6 2" xfId="118" xr:uid="{00000000-0005-0000-0000-000092000000}"/>
    <cellStyle name="Normal 6 2 2" xfId="149" xr:uid="{00000000-0005-0000-0000-000093000000}"/>
    <cellStyle name="Normal 6 2 2 2" xfId="185" xr:uid="{00000000-0005-0000-0000-000094000000}"/>
    <cellStyle name="Normal 6 2 3" xfId="165" xr:uid="{00000000-0005-0000-0000-000095000000}"/>
    <cellStyle name="Normal 6 3" xfId="140" xr:uid="{00000000-0005-0000-0000-000096000000}"/>
    <cellStyle name="Normal 6 3 2" xfId="180" xr:uid="{00000000-0005-0000-0000-000097000000}"/>
    <cellStyle name="Normal 6 4" xfId="160" xr:uid="{00000000-0005-0000-0000-000098000000}"/>
    <cellStyle name="Normal 7" xfId="19" xr:uid="{00000000-0005-0000-0000-000099000000}"/>
    <cellStyle name="Normal 8" xfId="99" xr:uid="{00000000-0005-0000-0000-00009A000000}"/>
    <cellStyle name="Normal 9" xfId="122" xr:uid="{00000000-0005-0000-0000-00009B000000}"/>
    <cellStyle name="Note 2" xfId="70" xr:uid="{00000000-0005-0000-0000-00009C000000}"/>
    <cellStyle name="Note 2 2" xfId="113" xr:uid="{00000000-0005-0000-0000-00009D000000}"/>
    <cellStyle name="Note 2 2 2" xfId="125" xr:uid="{00000000-0005-0000-0000-00009E000000}"/>
    <cellStyle name="Note 2 3" xfId="108" xr:uid="{00000000-0005-0000-0000-00009F000000}"/>
    <cellStyle name="Note 2 3 2" xfId="105" xr:uid="{00000000-0005-0000-0000-0000A0000000}"/>
    <cellStyle name="Note 2 3 2 2" xfId="146" xr:uid="{00000000-0005-0000-0000-0000A1000000}"/>
    <cellStyle name="Output 2" xfId="71" xr:uid="{00000000-0005-0000-0000-0000A2000000}"/>
    <cellStyle name="Output 2 2" xfId="114" xr:uid="{00000000-0005-0000-0000-0000A3000000}"/>
    <cellStyle name="Output 2 2 2" xfId="126" xr:uid="{00000000-0005-0000-0000-0000A4000000}"/>
    <cellStyle name="Output 2 3" xfId="107" xr:uid="{00000000-0005-0000-0000-0000A5000000}"/>
    <cellStyle name="Output 2 3 2" xfId="121" xr:uid="{00000000-0005-0000-0000-0000A6000000}"/>
    <cellStyle name="Output 2 3 2 2" xfId="152" xr:uid="{00000000-0005-0000-0000-0000A7000000}"/>
    <cellStyle name="Percent 2" xfId="6" xr:uid="{00000000-0005-0000-0000-0000A8000000}"/>
    <cellStyle name="Percent 2 2" xfId="77" xr:uid="{00000000-0005-0000-0000-0000A9000000}"/>
    <cellStyle name="Percent 2 2 2" xfId="91" xr:uid="{00000000-0005-0000-0000-0000AA000000}"/>
    <cellStyle name="Percent 2 3" xfId="30" xr:uid="{00000000-0005-0000-0000-0000AB000000}"/>
    <cellStyle name="Percent 2 3 2" xfId="92" xr:uid="{00000000-0005-0000-0000-0000AC000000}"/>
    <cellStyle name="Percent 2 4" xfId="26" xr:uid="{00000000-0005-0000-0000-0000AD000000}"/>
    <cellStyle name="Percent 3" xfId="27" xr:uid="{00000000-0005-0000-0000-0000AE000000}"/>
    <cellStyle name="Percent 3 2" xfId="93" xr:uid="{00000000-0005-0000-0000-0000AF000000}"/>
    <cellStyle name="Percent 4" xfId="20" xr:uid="{00000000-0005-0000-0000-0000B0000000}"/>
    <cellStyle name="Percent 4 2" xfId="94" xr:uid="{00000000-0005-0000-0000-0000B1000000}"/>
    <cellStyle name="Percent 5" xfId="29" xr:uid="{00000000-0005-0000-0000-0000B2000000}"/>
    <cellStyle name="Percent 6" xfId="97" xr:uid="{00000000-0005-0000-0000-0000B3000000}"/>
    <cellStyle name="Percent 6 2" xfId="120" xr:uid="{00000000-0005-0000-0000-0000B4000000}"/>
    <cellStyle name="Percent 6 2 2" xfId="151" xr:uid="{00000000-0005-0000-0000-0000B5000000}"/>
    <cellStyle name="Percent 6 2 2 2" xfId="187" xr:uid="{00000000-0005-0000-0000-0000B6000000}"/>
    <cellStyle name="Percent 6 2 3" xfId="167" xr:uid="{00000000-0005-0000-0000-0000B7000000}"/>
    <cellStyle name="Percent 6 3" xfId="142" xr:uid="{00000000-0005-0000-0000-0000B8000000}"/>
    <cellStyle name="Percent 6 3 2" xfId="182" xr:uid="{00000000-0005-0000-0000-0000B9000000}"/>
    <cellStyle name="Percent 6 4" xfId="162" xr:uid="{00000000-0005-0000-0000-0000BA000000}"/>
    <cellStyle name="Percent 7" xfId="12" xr:uid="{00000000-0005-0000-0000-0000BB000000}"/>
    <cellStyle name="Title 2" xfId="72" xr:uid="{00000000-0005-0000-0000-0000BC000000}"/>
    <cellStyle name="Total 2" xfId="73" xr:uid="{00000000-0005-0000-0000-0000BD000000}"/>
    <cellStyle name="Total 2 2" xfId="115" xr:uid="{00000000-0005-0000-0000-0000BE000000}"/>
    <cellStyle name="Total 2 2 2" xfId="127" xr:uid="{00000000-0005-0000-0000-0000BF000000}"/>
    <cellStyle name="Total 2 3" xfId="106" xr:uid="{00000000-0005-0000-0000-0000C0000000}"/>
    <cellStyle name="Total 2 3 2" xfId="117" xr:uid="{00000000-0005-0000-0000-0000C1000000}"/>
    <cellStyle name="Total 2 3 2 2" xfId="148" xr:uid="{00000000-0005-0000-0000-0000C2000000}"/>
    <cellStyle name="Warning Text 2" xfId="74" xr:uid="{00000000-0005-0000-0000-0000C3000000}"/>
  </cellStyles>
  <dxfs count="0"/>
  <tableStyles count="0" defaultTableStyle="TableStyleMedium2" defaultPivotStyle="PivotStyleLight16"/>
  <colors>
    <mruColors>
      <color rgb="FFF4F6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1"/>
  <sheetViews>
    <sheetView tabSelected="1" zoomScale="16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4" sqref="B84"/>
    </sheetView>
  </sheetViews>
  <sheetFormatPr baseColWidth="10" defaultColWidth="8.83203125" defaultRowHeight="15" x14ac:dyDescent="0.2"/>
  <cols>
    <col min="1" max="1" width="5.5" style="8" bestFit="1" customWidth="1"/>
    <col min="2" max="2" width="25.5" customWidth="1"/>
    <col min="7" max="7" width="32.83203125" style="14" customWidth="1"/>
    <col min="8" max="8" width="30" style="14" customWidth="1"/>
    <col min="9" max="11" width="8.83203125" style="1" customWidth="1"/>
  </cols>
  <sheetData>
    <row r="1" spans="1:14" ht="19.5" customHeight="1" x14ac:dyDescent="0.2">
      <c r="A1" s="3" t="s">
        <v>35</v>
      </c>
      <c r="B1" s="3"/>
      <c r="G1" s="98"/>
      <c r="H1" s="98"/>
    </row>
    <row r="2" spans="1:14" ht="19.5" customHeight="1" x14ac:dyDescent="0.2">
      <c r="A2" s="3" t="s">
        <v>71</v>
      </c>
      <c r="B2" s="3"/>
      <c r="C2" t="s">
        <v>72</v>
      </c>
      <c r="G2" s="98"/>
      <c r="H2" s="98"/>
    </row>
    <row r="3" spans="1:14" x14ac:dyDescent="0.2">
      <c r="B3" s="10"/>
      <c r="C3" s="10"/>
      <c r="D3" s="10"/>
      <c r="E3" s="10"/>
      <c r="F3" s="10"/>
      <c r="G3" s="98"/>
      <c r="H3" s="98"/>
      <c r="I3" s="107" t="s">
        <v>61</v>
      </c>
      <c r="J3" s="107"/>
      <c r="K3" s="107"/>
    </row>
    <row r="4" spans="1:14" s="11" customFormat="1" ht="21.75" customHeight="1" x14ac:dyDescent="0.2">
      <c r="A4" s="17" t="s">
        <v>51</v>
      </c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08" t="s">
        <v>5</v>
      </c>
      <c r="H4" s="109"/>
      <c r="I4" s="18" t="s">
        <v>63</v>
      </c>
      <c r="J4" s="18" t="s">
        <v>64</v>
      </c>
      <c r="K4" s="18" t="s">
        <v>65</v>
      </c>
    </row>
    <row r="5" spans="1:14" s="89" customFormat="1" x14ac:dyDescent="0.2">
      <c r="A5" s="93">
        <v>1</v>
      </c>
      <c r="B5" s="81" t="s">
        <v>32</v>
      </c>
      <c r="C5" s="86"/>
      <c r="D5" s="86"/>
      <c r="E5" s="86"/>
      <c r="F5" s="86"/>
      <c r="G5" s="96"/>
      <c r="H5" s="97"/>
      <c r="I5" s="87"/>
      <c r="J5" s="87"/>
      <c r="K5" s="88"/>
    </row>
    <row r="6" spans="1:14" ht="58.5" customHeight="1" x14ac:dyDescent="0.2">
      <c r="A6" s="45">
        <v>2</v>
      </c>
      <c r="B6" s="19" t="s">
        <v>62</v>
      </c>
      <c r="C6" s="20"/>
      <c r="D6" s="20"/>
      <c r="E6" s="20"/>
      <c r="F6" s="20">
        <f>SUM(C6:E6)</f>
        <v>0</v>
      </c>
      <c r="G6" s="99"/>
      <c r="H6" s="100"/>
      <c r="I6" s="21"/>
      <c r="J6" s="22"/>
      <c r="K6" s="22"/>
      <c r="N6" s="89"/>
    </row>
    <row r="7" spans="1:14" ht="52.5" customHeight="1" x14ac:dyDescent="0.2">
      <c r="A7" s="45">
        <v>3</v>
      </c>
      <c r="B7" s="19" t="s">
        <v>66</v>
      </c>
      <c r="C7" s="20"/>
      <c r="D7" s="20"/>
      <c r="E7" s="20"/>
      <c r="F7" s="20">
        <f>SUM(C7:E7)</f>
        <v>0</v>
      </c>
      <c r="G7" s="99"/>
      <c r="H7" s="100"/>
      <c r="I7" s="21">
        <f>F7</f>
        <v>0</v>
      </c>
      <c r="J7" s="22"/>
      <c r="K7" s="22"/>
      <c r="M7" s="89"/>
      <c r="N7" s="89"/>
    </row>
    <row r="8" spans="1:14" ht="111.75" customHeight="1" x14ac:dyDescent="0.2">
      <c r="A8" s="45">
        <v>4</v>
      </c>
      <c r="B8" s="19" t="s">
        <v>67</v>
      </c>
      <c r="C8" s="20"/>
      <c r="D8" s="20"/>
      <c r="E8" s="20"/>
      <c r="F8" s="20">
        <f>SUM(C8:E8)</f>
        <v>0</v>
      </c>
      <c r="G8" s="99"/>
      <c r="H8" s="100"/>
      <c r="I8" s="21">
        <f>F8</f>
        <v>0</v>
      </c>
      <c r="J8" s="22"/>
      <c r="K8" s="22"/>
      <c r="M8" s="89"/>
      <c r="N8" s="89"/>
    </row>
    <row r="9" spans="1:14" ht="93.75" customHeight="1" x14ac:dyDescent="0.2">
      <c r="A9" s="45">
        <v>5</v>
      </c>
      <c r="B9" s="19" t="s">
        <v>68</v>
      </c>
      <c r="C9" s="20"/>
      <c r="D9" s="20"/>
      <c r="E9" s="20"/>
      <c r="F9" s="20">
        <f>SUM(C9:E9)</f>
        <v>0</v>
      </c>
      <c r="G9" s="99"/>
      <c r="H9" s="100"/>
      <c r="I9" s="21">
        <f>F9</f>
        <v>0</v>
      </c>
      <c r="J9" s="22"/>
      <c r="K9" s="22"/>
      <c r="M9" s="89"/>
      <c r="N9" s="89"/>
    </row>
    <row r="10" spans="1:14" s="89" customFormat="1" x14ac:dyDescent="0.2">
      <c r="A10" s="93">
        <v>6</v>
      </c>
      <c r="B10" s="81" t="s">
        <v>33</v>
      </c>
      <c r="C10" s="86"/>
      <c r="D10" s="86"/>
      <c r="E10" s="86"/>
      <c r="F10" s="86"/>
      <c r="G10" s="96"/>
      <c r="H10" s="97"/>
      <c r="I10" s="87"/>
      <c r="J10" s="87"/>
      <c r="K10" s="88"/>
    </row>
    <row r="11" spans="1:14" ht="60" customHeight="1" x14ac:dyDescent="0.2">
      <c r="A11" s="45">
        <v>7</v>
      </c>
      <c r="B11" s="23" t="s">
        <v>69</v>
      </c>
      <c r="C11" s="24"/>
      <c r="D11" s="24"/>
      <c r="E11" s="24"/>
      <c r="F11" s="24">
        <f>SUM(C11:E11)</f>
        <v>0</v>
      </c>
      <c r="G11" s="99"/>
      <c r="H11" s="100"/>
      <c r="I11" s="25">
        <f t="shared" ref="I11:I16" si="0">F11</f>
        <v>0</v>
      </c>
      <c r="J11" s="26"/>
      <c r="K11" s="26"/>
      <c r="M11" s="89"/>
      <c r="N11" s="89"/>
    </row>
    <row r="12" spans="1:14" x14ac:dyDescent="0.2">
      <c r="A12" s="45">
        <v>8</v>
      </c>
      <c r="B12" s="27" t="s">
        <v>7</v>
      </c>
      <c r="C12" s="20"/>
      <c r="D12" s="20"/>
      <c r="E12" s="20"/>
      <c r="F12" s="20">
        <f t="shared" ref="F12:F16" si="1">SUM(C12:E12)</f>
        <v>0</v>
      </c>
      <c r="G12" s="99"/>
      <c r="H12" s="100"/>
      <c r="I12" s="21">
        <f t="shared" si="0"/>
        <v>0</v>
      </c>
      <c r="J12" s="22"/>
      <c r="K12" s="22"/>
      <c r="M12" s="89"/>
      <c r="N12" s="89"/>
    </row>
    <row r="13" spans="1:14" ht="32.25" customHeight="1" x14ac:dyDescent="0.2">
      <c r="A13" s="45">
        <v>9</v>
      </c>
      <c r="B13" s="27" t="s">
        <v>8</v>
      </c>
      <c r="C13" s="20"/>
      <c r="D13" s="20"/>
      <c r="E13" s="20"/>
      <c r="F13" s="20">
        <f t="shared" si="1"/>
        <v>0</v>
      </c>
      <c r="G13" s="99"/>
      <c r="H13" s="100"/>
      <c r="I13" s="21">
        <f t="shared" si="0"/>
        <v>0</v>
      </c>
      <c r="J13" s="22"/>
      <c r="K13" s="22"/>
      <c r="M13" s="89"/>
      <c r="N13" s="89"/>
    </row>
    <row r="14" spans="1:14" ht="50.25" customHeight="1" x14ac:dyDescent="0.2">
      <c r="A14" s="45">
        <v>10</v>
      </c>
      <c r="B14" s="28" t="s">
        <v>70</v>
      </c>
      <c r="C14" s="20"/>
      <c r="D14" s="20"/>
      <c r="E14" s="20"/>
      <c r="F14" s="20">
        <f t="shared" si="1"/>
        <v>0</v>
      </c>
      <c r="G14" s="99"/>
      <c r="H14" s="100"/>
      <c r="I14" s="21">
        <f t="shared" si="0"/>
        <v>0</v>
      </c>
      <c r="J14" s="22"/>
      <c r="K14" s="22"/>
      <c r="M14" s="89"/>
      <c r="N14" s="89"/>
    </row>
    <row r="15" spans="1:14" ht="16.5" customHeight="1" x14ac:dyDescent="0.2">
      <c r="A15" s="45">
        <v>11</v>
      </c>
      <c r="B15" s="27" t="s">
        <v>9</v>
      </c>
      <c r="C15" s="20"/>
      <c r="D15" s="20"/>
      <c r="E15" s="20"/>
      <c r="F15" s="20">
        <f t="shared" si="1"/>
        <v>0</v>
      </c>
      <c r="G15" s="99"/>
      <c r="H15" s="100"/>
      <c r="I15" s="21">
        <f t="shared" si="0"/>
        <v>0</v>
      </c>
      <c r="J15" s="22"/>
      <c r="K15" s="22"/>
      <c r="M15" s="89"/>
      <c r="N15" s="89"/>
    </row>
    <row r="16" spans="1:14" ht="17.25" customHeight="1" x14ac:dyDescent="0.2">
      <c r="A16" s="45">
        <v>12</v>
      </c>
      <c r="B16" s="27" t="s">
        <v>10</v>
      </c>
      <c r="C16" s="20"/>
      <c r="D16" s="20"/>
      <c r="E16" s="20"/>
      <c r="F16" s="20">
        <f t="shared" si="1"/>
        <v>0</v>
      </c>
      <c r="G16" s="99"/>
      <c r="H16" s="100"/>
      <c r="I16" s="21">
        <f t="shared" si="0"/>
        <v>0</v>
      </c>
      <c r="J16" s="22"/>
      <c r="K16" s="22"/>
      <c r="M16" s="89"/>
      <c r="N16" s="89"/>
    </row>
    <row r="17" spans="1:14" s="89" customFormat="1" x14ac:dyDescent="0.2">
      <c r="A17" s="93">
        <v>13</v>
      </c>
      <c r="B17" s="81" t="s">
        <v>56</v>
      </c>
      <c r="C17" s="86"/>
      <c r="D17" s="86"/>
      <c r="E17" s="86"/>
      <c r="F17" s="86"/>
      <c r="G17" s="96"/>
      <c r="H17" s="97"/>
      <c r="I17" s="87"/>
      <c r="J17" s="87"/>
      <c r="K17" s="88"/>
    </row>
    <row r="18" spans="1:14" ht="56.25" customHeight="1" x14ac:dyDescent="0.2">
      <c r="A18" s="45">
        <v>14</v>
      </c>
      <c r="B18" s="19" t="s">
        <v>74</v>
      </c>
      <c r="C18" s="20"/>
      <c r="D18" s="20"/>
      <c r="E18" s="20">
        <v>7100</v>
      </c>
      <c r="F18" s="20">
        <f t="shared" ref="F18:F21" si="2">SUM(C18:E18)</f>
        <v>7100</v>
      </c>
      <c r="G18" s="99"/>
      <c r="H18" s="100"/>
      <c r="I18" s="21">
        <f t="shared" ref="I18:I21" si="3">F18</f>
        <v>7100</v>
      </c>
      <c r="J18" s="22"/>
      <c r="K18" s="22"/>
      <c r="M18" s="89"/>
      <c r="N18" s="89"/>
    </row>
    <row r="19" spans="1:14" ht="54.75" customHeight="1" x14ac:dyDescent="0.2">
      <c r="A19" s="45">
        <v>15</v>
      </c>
      <c r="B19" s="19" t="s">
        <v>73</v>
      </c>
      <c r="C19" s="20"/>
      <c r="D19" s="20"/>
      <c r="E19" s="20">
        <f>SUM(3256+750)</f>
        <v>4006</v>
      </c>
      <c r="F19" s="20">
        <f t="shared" si="2"/>
        <v>4006</v>
      </c>
      <c r="G19" s="99"/>
      <c r="H19" s="100"/>
      <c r="I19" s="21">
        <f t="shared" si="3"/>
        <v>4006</v>
      </c>
      <c r="J19" s="22"/>
      <c r="K19" s="22"/>
      <c r="M19" s="89"/>
      <c r="N19" s="89"/>
    </row>
    <row r="20" spans="1:14" ht="41.25" customHeight="1" x14ac:dyDescent="0.2">
      <c r="A20" s="45">
        <v>16</v>
      </c>
      <c r="B20" s="19" t="s">
        <v>21</v>
      </c>
      <c r="C20" s="20"/>
      <c r="D20" s="20"/>
      <c r="E20" s="20">
        <v>1100</v>
      </c>
      <c r="F20" s="20">
        <f t="shared" si="2"/>
        <v>1100</v>
      </c>
      <c r="G20" s="99"/>
      <c r="H20" s="100"/>
      <c r="I20" s="21">
        <f t="shared" si="3"/>
        <v>1100</v>
      </c>
      <c r="J20" s="22"/>
      <c r="K20" s="22"/>
      <c r="M20" s="89"/>
      <c r="N20" s="89"/>
    </row>
    <row r="21" spans="1:14" ht="93.75" customHeight="1" x14ac:dyDescent="0.2">
      <c r="A21" s="45">
        <v>17</v>
      </c>
      <c r="B21" s="19" t="s">
        <v>59</v>
      </c>
      <c r="C21" s="20"/>
      <c r="D21" s="20">
        <v>1000</v>
      </c>
      <c r="E21" s="20">
        <f>SUM(3182+500+1000+250)</f>
        <v>4932</v>
      </c>
      <c r="F21" s="20">
        <f t="shared" si="2"/>
        <v>5932</v>
      </c>
      <c r="G21" s="99"/>
      <c r="H21" s="100"/>
      <c r="I21" s="21">
        <f t="shared" si="3"/>
        <v>5932</v>
      </c>
      <c r="J21" s="22"/>
      <c r="K21" s="22"/>
      <c r="M21" s="89"/>
      <c r="N21" s="89"/>
    </row>
    <row r="22" spans="1:14" ht="69.75" customHeight="1" x14ac:dyDescent="0.2">
      <c r="A22" s="45">
        <v>18</v>
      </c>
      <c r="B22" s="19" t="s">
        <v>76</v>
      </c>
      <c r="C22" s="20"/>
      <c r="D22" s="20"/>
      <c r="E22" s="20"/>
      <c r="F22" s="20">
        <f t="shared" ref="F22:F25" si="4">SUM(C22:E22)</f>
        <v>0</v>
      </c>
      <c r="G22" s="99"/>
      <c r="H22" s="100"/>
      <c r="I22" s="21">
        <f t="shared" ref="I22:I25" si="5">F22</f>
        <v>0</v>
      </c>
      <c r="J22" s="22"/>
      <c r="K22" s="22"/>
      <c r="M22" s="89"/>
      <c r="N22" s="89"/>
    </row>
    <row r="23" spans="1:14" ht="110.25" customHeight="1" x14ac:dyDescent="0.2">
      <c r="A23" s="45">
        <v>19</v>
      </c>
      <c r="B23" s="27" t="s">
        <v>75</v>
      </c>
      <c r="C23" s="20"/>
      <c r="D23" s="20"/>
      <c r="E23" s="20"/>
      <c r="F23" s="20">
        <f t="shared" si="4"/>
        <v>0</v>
      </c>
      <c r="G23" s="99"/>
      <c r="H23" s="100"/>
      <c r="I23" s="21">
        <f t="shared" si="5"/>
        <v>0</v>
      </c>
      <c r="J23" s="22"/>
      <c r="K23" s="22"/>
      <c r="M23" s="89"/>
      <c r="N23" s="89"/>
    </row>
    <row r="24" spans="1:14" ht="30" customHeight="1" x14ac:dyDescent="0.2">
      <c r="A24" s="45">
        <v>20</v>
      </c>
      <c r="B24" s="19" t="s">
        <v>77</v>
      </c>
      <c r="C24" s="20"/>
      <c r="D24" s="20"/>
      <c r="E24" s="20"/>
      <c r="F24" s="20">
        <f t="shared" si="4"/>
        <v>0</v>
      </c>
      <c r="G24" s="99"/>
      <c r="H24" s="100"/>
      <c r="I24" s="21">
        <f t="shared" si="5"/>
        <v>0</v>
      </c>
      <c r="J24" s="22"/>
      <c r="K24" s="22"/>
      <c r="M24" s="89"/>
      <c r="N24" s="89"/>
    </row>
    <row r="25" spans="1:14" ht="34.5" customHeight="1" x14ac:dyDescent="0.2">
      <c r="A25" s="45">
        <v>21</v>
      </c>
      <c r="B25" s="27" t="s">
        <v>60</v>
      </c>
      <c r="C25" s="20"/>
      <c r="D25" s="20"/>
      <c r="E25" s="20"/>
      <c r="F25" s="20">
        <f t="shared" si="4"/>
        <v>0</v>
      </c>
      <c r="G25" s="99"/>
      <c r="H25" s="100"/>
      <c r="I25" s="21">
        <f t="shared" si="5"/>
        <v>0</v>
      </c>
      <c r="J25" s="22"/>
      <c r="K25" s="22"/>
      <c r="M25" s="89"/>
      <c r="N25" s="89"/>
    </row>
    <row r="26" spans="1:14" ht="30" customHeight="1" x14ac:dyDescent="0.2">
      <c r="A26" s="45">
        <v>22</v>
      </c>
      <c r="B26" s="19" t="s">
        <v>78</v>
      </c>
      <c r="C26" s="20"/>
      <c r="D26" s="20"/>
      <c r="E26" s="20"/>
      <c r="F26" s="20">
        <f t="shared" ref="F26:F27" si="6">SUM(C26:E26)</f>
        <v>0</v>
      </c>
      <c r="G26" s="99"/>
      <c r="H26" s="100"/>
      <c r="I26" s="21">
        <f t="shared" ref="I26:I27" si="7">F26</f>
        <v>0</v>
      </c>
      <c r="J26" s="22"/>
      <c r="K26" s="22"/>
      <c r="M26" s="89"/>
      <c r="N26" s="89"/>
    </row>
    <row r="27" spans="1:14" ht="30" customHeight="1" x14ac:dyDescent="0.2">
      <c r="A27" s="45">
        <v>23</v>
      </c>
      <c r="B27" s="27" t="s">
        <v>79</v>
      </c>
      <c r="C27" s="20"/>
      <c r="D27" s="20"/>
      <c r="E27" s="20"/>
      <c r="F27" s="20">
        <f t="shared" si="6"/>
        <v>0</v>
      </c>
      <c r="G27" s="99"/>
      <c r="H27" s="100"/>
      <c r="I27" s="21">
        <f t="shared" si="7"/>
        <v>0</v>
      </c>
      <c r="J27" s="22"/>
      <c r="K27" s="22"/>
      <c r="M27" s="89"/>
      <c r="N27" s="89"/>
    </row>
    <row r="28" spans="1:14" s="89" customFormat="1" x14ac:dyDescent="0.2">
      <c r="A28" s="93">
        <v>24</v>
      </c>
      <c r="B28" s="81" t="s">
        <v>34</v>
      </c>
      <c r="C28" s="86"/>
      <c r="D28" s="86"/>
      <c r="E28" s="86"/>
      <c r="F28" s="86"/>
      <c r="G28" s="96"/>
      <c r="H28" s="97"/>
      <c r="I28" s="87"/>
      <c r="J28" s="87"/>
      <c r="K28" s="88"/>
    </row>
    <row r="29" spans="1:14" ht="72" customHeight="1" x14ac:dyDescent="0.2">
      <c r="A29" s="45">
        <v>25</v>
      </c>
      <c r="B29" s="29" t="s">
        <v>38</v>
      </c>
      <c r="C29" s="30"/>
      <c r="D29" s="30"/>
      <c r="E29" s="30"/>
      <c r="F29" s="30"/>
      <c r="G29" s="99"/>
      <c r="H29" s="100"/>
      <c r="I29" s="31"/>
      <c r="J29" s="22"/>
      <c r="K29" s="22"/>
      <c r="M29" s="89"/>
      <c r="N29" s="89"/>
    </row>
    <row r="30" spans="1:14" s="10" customFormat="1" ht="67.5" customHeight="1" x14ac:dyDescent="0.2">
      <c r="A30" s="45">
        <v>26</v>
      </c>
      <c r="B30" s="28" t="s">
        <v>80</v>
      </c>
      <c r="C30" s="20"/>
      <c r="D30" s="20"/>
      <c r="E30" s="20"/>
      <c r="F30" s="20">
        <f>SUM(C30:E30)</f>
        <v>0</v>
      </c>
      <c r="G30" s="99"/>
      <c r="H30" s="100"/>
      <c r="I30" s="21">
        <f>F30</f>
        <v>0</v>
      </c>
      <c r="J30" s="22"/>
      <c r="K30" s="22"/>
      <c r="M30" s="89"/>
      <c r="N30" s="89"/>
    </row>
    <row r="31" spans="1:14" s="8" customFormat="1" x14ac:dyDescent="0.2">
      <c r="A31" s="93">
        <v>27</v>
      </c>
      <c r="B31" s="81" t="s">
        <v>45</v>
      </c>
      <c r="C31" s="86"/>
      <c r="D31" s="86"/>
      <c r="E31" s="86"/>
      <c r="F31" s="86"/>
      <c r="G31" s="96"/>
      <c r="H31" s="97"/>
      <c r="I31" s="87"/>
      <c r="J31" s="87"/>
      <c r="K31" s="88"/>
      <c r="M31" s="89"/>
      <c r="N31" s="89"/>
    </row>
    <row r="32" spans="1:14" ht="31.5" customHeight="1" x14ac:dyDescent="0.2">
      <c r="A32" s="45">
        <v>28</v>
      </c>
      <c r="B32" s="19" t="s">
        <v>44</v>
      </c>
      <c r="C32" s="20"/>
      <c r="D32" s="20"/>
      <c r="E32" s="20"/>
      <c r="F32" s="20">
        <f>SUM(C32:E32)</f>
        <v>0</v>
      </c>
      <c r="G32" s="99"/>
      <c r="H32" s="100"/>
      <c r="I32" s="21">
        <f>F32</f>
        <v>0</v>
      </c>
      <c r="J32" s="22"/>
      <c r="K32" s="22"/>
      <c r="M32" s="89"/>
      <c r="N32" s="89"/>
    </row>
    <row r="33" spans="1:14" ht="46.5" customHeight="1" x14ac:dyDescent="0.2">
      <c r="A33" s="45">
        <v>29</v>
      </c>
      <c r="B33" s="19" t="s">
        <v>41</v>
      </c>
      <c r="C33" s="20"/>
      <c r="D33" s="20"/>
      <c r="E33" s="20"/>
      <c r="F33" s="20">
        <f>SUM(C33:E33)</f>
        <v>0</v>
      </c>
      <c r="G33" s="99"/>
      <c r="H33" s="100"/>
      <c r="I33" s="21">
        <f>F33</f>
        <v>0</v>
      </c>
      <c r="J33" s="22"/>
      <c r="K33" s="22"/>
      <c r="M33" s="89"/>
      <c r="N33" s="89"/>
    </row>
    <row r="34" spans="1:14" s="89" customFormat="1" x14ac:dyDescent="0.2">
      <c r="A34" s="93">
        <v>30</v>
      </c>
      <c r="B34" s="81" t="s">
        <v>82</v>
      </c>
      <c r="C34" s="86"/>
      <c r="D34" s="86"/>
      <c r="E34" s="86"/>
      <c r="F34" s="86"/>
      <c r="G34" s="96"/>
      <c r="H34" s="97"/>
      <c r="I34" s="87"/>
      <c r="J34" s="87"/>
      <c r="K34" s="88"/>
    </row>
    <row r="35" spans="1:14" ht="65.25" customHeight="1" x14ac:dyDescent="0.2">
      <c r="A35" s="45">
        <v>31</v>
      </c>
      <c r="B35" s="29" t="s">
        <v>81</v>
      </c>
      <c r="C35" s="30"/>
      <c r="D35" s="30"/>
      <c r="E35" s="30"/>
      <c r="F35" s="30">
        <f t="shared" ref="F35:F85" si="8">SUM(C35:E35)</f>
        <v>0</v>
      </c>
      <c r="G35" s="99"/>
      <c r="H35" s="100"/>
      <c r="I35" s="31"/>
      <c r="J35" s="31">
        <f>F35</f>
        <v>0</v>
      </c>
      <c r="K35" s="31"/>
      <c r="M35" s="89"/>
      <c r="N35" s="89"/>
    </row>
    <row r="36" spans="1:14" ht="78.75" customHeight="1" x14ac:dyDescent="0.2">
      <c r="A36" s="45">
        <v>32</v>
      </c>
      <c r="B36" s="29" t="s">
        <v>83</v>
      </c>
      <c r="C36" s="91"/>
      <c r="D36" s="91"/>
      <c r="E36" s="91"/>
      <c r="F36" s="91">
        <f t="shared" si="8"/>
        <v>0</v>
      </c>
      <c r="G36" s="99"/>
      <c r="H36" s="100"/>
      <c r="I36" s="31"/>
      <c r="J36" s="31">
        <f>F36</f>
        <v>0</v>
      </c>
      <c r="K36" s="31"/>
      <c r="M36" s="89"/>
      <c r="N36" s="89"/>
    </row>
    <row r="37" spans="1:14" ht="31.5" customHeight="1" x14ac:dyDescent="0.2">
      <c r="A37" s="45">
        <v>33</v>
      </c>
      <c r="B37" s="32" t="s">
        <v>39</v>
      </c>
      <c r="C37" s="91"/>
      <c r="D37" s="91"/>
      <c r="E37" s="91"/>
      <c r="F37" s="91">
        <f>SUM(C37:E37)</f>
        <v>0</v>
      </c>
      <c r="G37" s="101"/>
      <c r="H37" s="101"/>
      <c r="I37" s="31"/>
      <c r="J37" s="31">
        <f>F37</f>
        <v>0</v>
      </c>
      <c r="K37" s="31"/>
      <c r="M37" s="89"/>
      <c r="N37" s="89"/>
    </row>
    <row r="38" spans="1:14" s="8" customFormat="1" x14ac:dyDescent="0.2">
      <c r="A38" s="45">
        <v>34</v>
      </c>
      <c r="B38" s="32" t="s">
        <v>42</v>
      </c>
      <c r="C38" s="30"/>
      <c r="D38" s="30"/>
      <c r="E38" s="30"/>
      <c r="F38" s="30"/>
      <c r="G38" s="99"/>
      <c r="H38" s="100"/>
      <c r="I38" s="31"/>
      <c r="J38" s="31"/>
      <c r="K38" s="31"/>
      <c r="M38" s="89"/>
      <c r="N38" s="89"/>
    </row>
    <row r="39" spans="1:14" ht="72.75" customHeight="1" x14ac:dyDescent="0.2">
      <c r="A39" s="45">
        <v>35</v>
      </c>
      <c r="B39" s="33" t="s">
        <v>136</v>
      </c>
      <c r="C39" s="20"/>
      <c r="D39" s="20"/>
      <c r="E39" s="20"/>
      <c r="F39" s="20">
        <f t="shared" ref="F39:F40" si="9">SUM(C39:E39)</f>
        <v>0</v>
      </c>
      <c r="G39" s="99"/>
      <c r="H39" s="100"/>
      <c r="I39" s="21"/>
      <c r="J39" s="31">
        <f t="shared" ref="J39:J42" si="10">F39</f>
        <v>0</v>
      </c>
      <c r="K39" s="31"/>
      <c r="M39" s="89"/>
      <c r="N39" s="89"/>
    </row>
    <row r="40" spans="1:14" ht="131.25" customHeight="1" x14ac:dyDescent="0.2">
      <c r="A40" s="45">
        <v>36</v>
      </c>
      <c r="B40" s="27" t="s">
        <v>128</v>
      </c>
      <c r="C40" s="30"/>
      <c r="D40" s="30"/>
      <c r="E40" s="30"/>
      <c r="F40" s="30">
        <f t="shared" si="9"/>
        <v>0</v>
      </c>
      <c r="G40" s="99"/>
      <c r="H40" s="100"/>
      <c r="I40" s="21"/>
      <c r="J40" s="31">
        <f t="shared" si="10"/>
        <v>0</v>
      </c>
      <c r="K40" s="31"/>
      <c r="M40" s="89"/>
      <c r="N40" s="89"/>
    </row>
    <row r="41" spans="1:14" ht="107.25" customHeight="1" x14ac:dyDescent="0.2">
      <c r="A41" s="45">
        <v>37</v>
      </c>
      <c r="B41" s="34" t="s">
        <v>129</v>
      </c>
      <c r="C41" s="20"/>
      <c r="D41" s="20"/>
      <c r="E41" s="20"/>
      <c r="F41" s="20">
        <f t="shared" ref="F41" si="11">SUM(C41:E41)</f>
        <v>0</v>
      </c>
      <c r="G41" s="99"/>
      <c r="H41" s="100"/>
      <c r="I41" s="21"/>
      <c r="J41" s="31">
        <f t="shared" si="10"/>
        <v>0</v>
      </c>
      <c r="K41" s="31"/>
      <c r="M41" s="89"/>
      <c r="N41" s="89"/>
    </row>
    <row r="42" spans="1:14" ht="131.25" customHeight="1" x14ac:dyDescent="0.2">
      <c r="A42" s="45">
        <v>38</v>
      </c>
      <c r="B42" s="35" t="s">
        <v>84</v>
      </c>
      <c r="C42" s="20"/>
      <c r="D42" s="20"/>
      <c r="E42" s="20"/>
      <c r="F42" s="20">
        <f>SUM(C42:E42)</f>
        <v>0</v>
      </c>
      <c r="G42" s="99"/>
      <c r="H42" s="100"/>
      <c r="I42" s="21"/>
      <c r="J42" s="31">
        <f t="shared" si="10"/>
        <v>0</v>
      </c>
      <c r="K42" s="31"/>
      <c r="M42" s="89"/>
      <c r="N42" s="89"/>
    </row>
    <row r="43" spans="1:14" x14ac:dyDescent="0.2">
      <c r="A43" s="45">
        <v>39</v>
      </c>
      <c r="B43" s="28" t="s">
        <v>85</v>
      </c>
      <c r="C43" s="20"/>
      <c r="D43" s="20"/>
      <c r="E43" s="20"/>
      <c r="F43" s="20"/>
      <c r="G43" s="99"/>
      <c r="H43" s="100"/>
      <c r="I43" s="21"/>
      <c r="J43" s="31"/>
      <c r="K43" s="21"/>
      <c r="M43" s="89"/>
      <c r="N43" s="89"/>
    </row>
    <row r="44" spans="1:14" ht="34.5" customHeight="1" x14ac:dyDescent="0.2">
      <c r="A44" s="45">
        <v>40</v>
      </c>
      <c r="B44" s="27" t="s">
        <v>130</v>
      </c>
      <c r="C44" s="36"/>
      <c r="D44" s="36"/>
      <c r="E44" s="37"/>
      <c r="F44" s="20">
        <f t="shared" ref="F44:F58" si="12">SUM(C44:E44)</f>
        <v>0</v>
      </c>
      <c r="G44" s="99"/>
      <c r="H44" s="100"/>
      <c r="I44" s="21"/>
      <c r="J44" s="31">
        <f t="shared" ref="J44:J58" si="13">F44</f>
        <v>0</v>
      </c>
      <c r="K44" s="21"/>
      <c r="M44" s="89"/>
      <c r="N44" s="89"/>
    </row>
    <row r="45" spans="1:14" ht="48.75" customHeight="1" x14ac:dyDescent="0.2">
      <c r="A45" s="45">
        <v>41</v>
      </c>
      <c r="B45" s="27" t="s">
        <v>86</v>
      </c>
      <c r="C45" s="20"/>
      <c r="D45" s="20"/>
      <c r="E45" s="20"/>
      <c r="F45" s="20">
        <f t="shared" si="12"/>
        <v>0</v>
      </c>
      <c r="G45" s="99"/>
      <c r="H45" s="100"/>
      <c r="I45" s="21"/>
      <c r="J45" s="31">
        <f t="shared" si="13"/>
        <v>0</v>
      </c>
      <c r="K45" s="21"/>
      <c r="M45" s="89"/>
      <c r="N45" s="89"/>
    </row>
    <row r="46" spans="1:14" ht="49.5" customHeight="1" x14ac:dyDescent="0.2">
      <c r="A46" s="45">
        <v>42</v>
      </c>
      <c r="B46" s="38" t="s">
        <v>11</v>
      </c>
      <c r="C46" s="36"/>
      <c r="D46" s="36"/>
      <c r="E46" s="36"/>
      <c r="F46" s="20">
        <f t="shared" si="12"/>
        <v>0</v>
      </c>
      <c r="G46" s="99"/>
      <c r="H46" s="100"/>
      <c r="I46" s="21"/>
      <c r="J46" s="31">
        <f t="shared" si="13"/>
        <v>0</v>
      </c>
      <c r="K46" s="21"/>
      <c r="M46" s="89"/>
      <c r="N46" s="89"/>
    </row>
    <row r="47" spans="1:14" ht="18.75" customHeight="1" x14ac:dyDescent="0.2">
      <c r="A47" s="45">
        <v>43</v>
      </c>
      <c r="B47" s="27" t="s">
        <v>87</v>
      </c>
      <c r="C47" s="91"/>
      <c r="D47" s="91"/>
      <c r="E47" s="91"/>
      <c r="F47" s="91">
        <f t="shared" si="12"/>
        <v>0</v>
      </c>
      <c r="G47" s="99"/>
      <c r="H47" s="100"/>
      <c r="I47" s="21"/>
      <c r="J47" s="31">
        <f t="shared" si="13"/>
        <v>0</v>
      </c>
      <c r="K47" s="21"/>
      <c r="M47" s="89"/>
      <c r="N47" s="89"/>
    </row>
    <row r="48" spans="1:14" ht="30" x14ac:dyDescent="0.2">
      <c r="A48" s="45">
        <v>44</v>
      </c>
      <c r="B48" s="27" t="s">
        <v>12</v>
      </c>
      <c r="C48" s="91"/>
      <c r="D48" s="91"/>
      <c r="E48" s="91"/>
      <c r="F48" s="91">
        <f t="shared" si="12"/>
        <v>0</v>
      </c>
      <c r="G48" s="99"/>
      <c r="H48" s="100"/>
      <c r="I48" s="21"/>
      <c r="J48" s="31">
        <f t="shared" si="13"/>
        <v>0</v>
      </c>
      <c r="K48" s="21"/>
      <c r="M48" s="89"/>
      <c r="N48" s="89"/>
    </row>
    <row r="49" spans="1:14" ht="30" x14ac:dyDescent="0.2">
      <c r="A49" s="45">
        <v>45</v>
      </c>
      <c r="B49" s="27" t="s">
        <v>124</v>
      </c>
      <c r="C49" s="91"/>
      <c r="D49" s="91"/>
      <c r="E49" s="91"/>
      <c r="F49" s="91">
        <f t="shared" si="12"/>
        <v>0</v>
      </c>
      <c r="G49" s="99"/>
      <c r="H49" s="100"/>
      <c r="I49" s="21"/>
      <c r="J49" s="31">
        <f t="shared" si="13"/>
        <v>0</v>
      </c>
      <c r="K49" s="21"/>
      <c r="M49" s="89"/>
      <c r="N49" s="89"/>
    </row>
    <row r="50" spans="1:14" x14ac:dyDescent="0.2">
      <c r="A50" s="45">
        <v>46</v>
      </c>
      <c r="B50" s="28" t="s">
        <v>131</v>
      </c>
      <c r="C50" s="91"/>
      <c r="D50" s="91"/>
      <c r="E50" s="91"/>
      <c r="F50" s="91">
        <f t="shared" si="12"/>
        <v>0</v>
      </c>
      <c r="G50" s="99"/>
      <c r="H50" s="100"/>
      <c r="I50" s="21"/>
      <c r="J50" s="31">
        <f t="shared" si="13"/>
        <v>0</v>
      </c>
      <c r="K50" s="21"/>
      <c r="M50" s="89"/>
      <c r="N50" s="89"/>
    </row>
    <row r="51" spans="1:14" x14ac:dyDescent="0.2">
      <c r="A51" s="45">
        <v>47</v>
      </c>
      <c r="B51" s="27" t="s">
        <v>22</v>
      </c>
      <c r="C51" s="91"/>
      <c r="D51" s="91"/>
      <c r="E51" s="91"/>
      <c r="F51" s="91">
        <f t="shared" si="12"/>
        <v>0</v>
      </c>
      <c r="G51" s="99"/>
      <c r="H51" s="100"/>
      <c r="I51" s="21"/>
      <c r="J51" s="31">
        <f t="shared" si="13"/>
        <v>0</v>
      </c>
      <c r="K51" s="21"/>
      <c r="M51" s="89"/>
      <c r="N51" s="89"/>
    </row>
    <row r="52" spans="1:14" x14ac:dyDescent="0.2">
      <c r="A52" s="45">
        <v>48</v>
      </c>
      <c r="B52" s="27" t="s">
        <v>23</v>
      </c>
      <c r="C52" s="91"/>
      <c r="D52" s="91"/>
      <c r="E52" s="91"/>
      <c r="F52" s="91">
        <f t="shared" si="12"/>
        <v>0</v>
      </c>
      <c r="G52" s="99"/>
      <c r="H52" s="100"/>
      <c r="I52" s="21"/>
      <c r="J52" s="31">
        <f t="shared" si="13"/>
        <v>0</v>
      </c>
      <c r="K52" s="21"/>
      <c r="M52" s="89"/>
      <c r="N52" s="89"/>
    </row>
    <row r="53" spans="1:14" ht="30" x14ac:dyDescent="0.2">
      <c r="A53" s="45">
        <v>49</v>
      </c>
      <c r="B53" s="27" t="s">
        <v>88</v>
      </c>
      <c r="C53" s="95"/>
      <c r="D53" s="95"/>
      <c r="E53" s="95"/>
      <c r="F53" s="91">
        <f t="shared" si="12"/>
        <v>0</v>
      </c>
      <c r="G53" s="99"/>
      <c r="H53" s="100"/>
      <c r="I53" s="21"/>
      <c r="J53" s="31">
        <f t="shared" si="13"/>
        <v>0</v>
      </c>
      <c r="K53" s="21"/>
      <c r="M53" s="89"/>
      <c r="N53" s="89"/>
    </row>
    <row r="54" spans="1:14" ht="40.5" customHeight="1" x14ac:dyDescent="0.2">
      <c r="A54" s="45">
        <v>50</v>
      </c>
      <c r="B54" s="27" t="s">
        <v>24</v>
      </c>
      <c r="C54" s="95"/>
      <c r="D54" s="95"/>
      <c r="E54" s="95"/>
      <c r="F54" s="91">
        <f t="shared" si="12"/>
        <v>0</v>
      </c>
      <c r="G54" s="99"/>
      <c r="H54" s="100"/>
      <c r="I54" s="21"/>
      <c r="J54" s="31">
        <f t="shared" si="13"/>
        <v>0</v>
      </c>
      <c r="K54" s="21"/>
      <c r="M54" s="89"/>
      <c r="N54" s="89"/>
    </row>
    <row r="55" spans="1:14" ht="27.75" customHeight="1" x14ac:dyDescent="0.2">
      <c r="A55" s="45">
        <v>51</v>
      </c>
      <c r="B55" s="27" t="s">
        <v>25</v>
      </c>
      <c r="C55" s="91"/>
      <c r="D55" s="91"/>
      <c r="E55" s="91"/>
      <c r="F55" s="91">
        <f t="shared" si="12"/>
        <v>0</v>
      </c>
      <c r="G55" s="99"/>
      <c r="H55" s="100"/>
      <c r="I55" s="21"/>
      <c r="J55" s="31">
        <f t="shared" si="13"/>
        <v>0</v>
      </c>
      <c r="K55" s="21"/>
      <c r="M55" s="89"/>
      <c r="N55" s="89"/>
    </row>
    <row r="56" spans="1:14" x14ac:dyDescent="0.2">
      <c r="A56" s="45">
        <v>52</v>
      </c>
      <c r="B56" s="27" t="s">
        <v>89</v>
      </c>
      <c r="C56" s="91"/>
      <c r="D56" s="91"/>
      <c r="E56" s="91"/>
      <c r="F56" s="91">
        <f t="shared" si="12"/>
        <v>0</v>
      </c>
      <c r="G56" s="99"/>
      <c r="H56" s="100"/>
      <c r="I56" s="21"/>
      <c r="J56" s="31">
        <f t="shared" si="13"/>
        <v>0</v>
      </c>
      <c r="K56" s="21"/>
      <c r="M56" s="89"/>
      <c r="N56" s="89"/>
    </row>
    <row r="57" spans="1:14" ht="30" x14ac:dyDescent="0.2">
      <c r="A57" s="45">
        <v>53</v>
      </c>
      <c r="B57" s="27" t="s">
        <v>12</v>
      </c>
      <c r="C57" s="91"/>
      <c r="D57" s="91"/>
      <c r="E57" s="91"/>
      <c r="F57" s="91">
        <f t="shared" si="12"/>
        <v>0</v>
      </c>
      <c r="G57" s="99"/>
      <c r="H57" s="100"/>
      <c r="I57" s="21"/>
      <c r="J57" s="31">
        <f t="shared" si="13"/>
        <v>0</v>
      </c>
      <c r="K57" s="21"/>
      <c r="M57" s="89"/>
      <c r="N57" s="89"/>
    </row>
    <row r="58" spans="1:14" ht="30" x14ac:dyDescent="0.2">
      <c r="A58" s="45">
        <v>54</v>
      </c>
      <c r="B58" s="27" t="s">
        <v>26</v>
      </c>
      <c r="C58" s="91"/>
      <c r="D58" s="91"/>
      <c r="E58" s="91"/>
      <c r="F58" s="91">
        <f t="shared" si="12"/>
        <v>0</v>
      </c>
      <c r="G58" s="99"/>
      <c r="H58" s="100"/>
      <c r="I58" s="21"/>
      <c r="J58" s="31">
        <f t="shared" si="13"/>
        <v>0</v>
      </c>
      <c r="K58" s="21"/>
      <c r="M58" s="89"/>
      <c r="N58" s="89"/>
    </row>
    <row r="59" spans="1:14" s="8" customFormat="1" x14ac:dyDescent="0.2">
      <c r="A59" s="45">
        <v>55</v>
      </c>
      <c r="B59" s="69" t="s">
        <v>90</v>
      </c>
      <c r="C59" s="20"/>
      <c r="D59" s="20"/>
      <c r="E59" s="20"/>
      <c r="F59" s="20"/>
      <c r="G59" s="99"/>
      <c r="H59" s="100"/>
      <c r="I59" s="21"/>
      <c r="J59" s="22"/>
      <c r="K59" s="21"/>
      <c r="M59" s="89"/>
      <c r="N59" s="89"/>
    </row>
    <row r="60" spans="1:14" s="8" customFormat="1" x14ac:dyDescent="0.2">
      <c r="A60" s="45">
        <v>56</v>
      </c>
      <c r="B60" s="35" t="s">
        <v>91</v>
      </c>
      <c r="D60" s="20"/>
      <c r="E60" s="20"/>
      <c r="F60" s="20">
        <f t="shared" ref="F60" si="14">SUM(C60:E60)</f>
        <v>0</v>
      </c>
      <c r="G60" s="99"/>
      <c r="H60" s="100"/>
      <c r="I60" s="21"/>
      <c r="J60" s="31">
        <f t="shared" ref="J60:J61" si="15">F60</f>
        <v>0</v>
      </c>
      <c r="K60" s="21"/>
      <c r="M60" s="89"/>
      <c r="N60" s="89"/>
    </row>
    <row r="61" spans="1:14" s="8" customFormat="1" x14ac:dyDescent="0.2">
      <c r="A61" s="45">
        <v>57</v>
      </c>
      <c r="B61" s="35" t="s">
        <v>47</v>
      </c>
      <c r="C61" s="20"/>
      <c r="D61" s="20"/>
      <c r="E61" s="20"/>
      <c r="F61" s="20">
        <f>SUM(C61:E61)</f>
        <v>0</v>
      </c>
      <c r="G61" s="99"/>
      <c r="H61" s="100"/>
      <c r="I61" s="21"/>
      <c r="J61" s="31">
        <f t="shared" si="15"/>
        <v>0</v>
      </c>
      <c r="K61" s="21"/>
      <c r="M61" s="89"/>
      <c r="N61" s="89"/>
    </row>
    <row r="62" spans="1:14" s="8" customFormat="1" x14ac:dyDescent="0.2">
      <c r="A62" s="45">
        <v>58</v>
      </c>
      <c r="B62" s="69" t="s">
        <v>92</v>
      </c>
      <c r="C62" s="20"/>
      <c r="D62" s="20"/>
      <c r="E62" s="20"/>
      <c r="F62" s="20"/>
      <c r="G62" s="99"/>
      <c r="H62" s="100"/>
      <c r="I62" s="21"/>
      <c r="J62" s="31"/>
      <c r="K62" s="21"/>
      <c r="M62" s="89"/>
      <c r="N62" s="89"/>
    </row>
    <row r="63" spans="1:14" ht="82.5" customHeight="1" x14ac:dyDescent="0.2">
      <c r="A63" s="45">
        <v>59</v>
      </c>
      <c r="B63" s="40" t="s">
        <v>137</v>
      </c>
      <c r="C63" s="20"/>
      <c r="D63" s="20"/>
      <c r="E63" s="20"/>
      <c r="F63" s="20">
        <f>SUM(C63:E63)</f>
        <v>0</v>
      </c>
      <c r="G63" s="99"/>
      <c r="H63" s="100"/>
      <c r="I63" s="21"/>
      <c r="J63" s="31">
        <f>F63</f>
        <v>0</v>
      </c>
      <c r="K63" s="21"/>
      <c r="M63" s="89"/>
      <c r="N63" s="89"/>
    </row>
    <row r="64" spans="1:14" ht="45" x14ac:dyDescent="0.2">
      <c r="A64" s="45">
        <v>60</v>
      </c>
      <c r="B64" s="40" t="s">
        <v>93</v>
      </c>
      <c r="C64" s="20"/>
      <c r="D64" s="20"/>
      <c r="E64" s="20"/>
      <c r="F64" s="20">
        <f>SUM(C64:E64)</f>
        <v>0</v>
      </c>
      <c r="G64" s="99"/>
      <c r="H64" s="100"/>
      <c r="I64" s="21"/>
      <c r="J64" s="31">
        <f>F64</f>
        <v>0</v>
      </c>
      <c r="K64" s="21"/>
      <c r="M64" s="89"/>
      <c r="N64" s="89"/>
    </row>
    <row r="65" spans="1:14" x14ac:dyDescent="0.2">
      <c r="A65" s="45">
        <v>61</v>
      </c>
      <c r="B65" s="69" t="s">
        <v>132</v>
      </c>
      <c r="C65" s="20"/>
      <c r="D65" s="20"/>
      <c r="E65" s="20"/>
      <c r="F65" s="20"/>
      <c r="G65" s="67"/>
      <c r="H65" s="68"/>
      <c r="I65" s="21"/>
      <c r="J65" s="31"/>
      <c r="K65" s="21"/>
      <c r="M65" s="89"/>
      <c r="N65" s="89"/>
    </row>
    <row r="66" spans="1:14" x14ac:dyDescent="0.2">
      <c r="A66" s="45">
        <v>62</v>
      </c>
      <c r="B66" s="27" t="s">
        <v>27</v>
      </c>
      <c r="C66" s="20"/>
      <c r="D66" s="20"/>
      <c r="E66" s="20"/>
      <c r="F66" s="20">
        <f>SUM(C66:E66)</f>
        <v>0</v>
      </c>
      <c r="G66" s="99"/>
      <c r="H66" s="100"/>
      <c r="I66" s="21"/>
      <c r="J66" s="31">
        <f>F66</f>
        <v>0</v>
      </c>
      <c r="K66" s="21"/>
      <c r="M66" s="89"/>
      <c r="N66" s="89"/>
    </row>
    <row r="67" spans="1:14" x14ac:dyDescent="0.2">
      <c r="A67" s="45">
        <v>63</v>
      </c>
      <c r="B67" s="27" t="s">
        <v>28</v>
      </c>
      <c r="C67" s="20"/>
      <c r="D67" s="20"/>
      <c r="E67" s="20"/>
      <c r="F67" s="20">
        <f>SUM(C67:E67)</f>
        <v>0</v>
      </c>
      <c r="G67" s="99"/>
      <c r="H67" s="100"/>
      <c r="I67" s="21"/>
      <c r="J67" s="31">
        <f>F67</f>
        <v>0</v>
      </c>
      <c r="K67" s="21"/>
      <c r="M67" s="89"/>
      <c r="N67" s="89"/>
    </row>
    <row r="68" spans="1:14" x14ac:dyDescent="0.2">
      <c r="A68" s="45">
        <v>64</v>
      </c>
      <c r="B68" s="60" t="s">
        <v>133</v>
      </c>
      <c r="C68" s="20"/>
      <c r="D68" s="20"/>
      <c r="E68" s="20"/>
      <c r="F68" s="20"/>
      <c r="G68" s="99"/>
      <c r="H68" s="100"/>
      <c r="I68" s="21"/>
      <c r="J68" s="31">
        <f>F68</f>
        <v>0</v>
      </c>
      <c r="K68" s="21"/>
      <c r="M68" s="89"/>
      <c r="N68" s="89"/>
    </row>
    <row r="69" spans="1:14" x14ac:dyDescent="0.2">
      <c r="A69" s="45">
        <v>65</v>
      </c>
      <c r="B69" s="42" t="s">
        <v>19</v>
      </c>
      <c r="C69" s="20"/>
      <c r="D69" s="20"/>
      <c r="E69" s="20"/>
      <c r="F69" s="20">
        <f>SUM(C69:E69)</f>
        <v>0</v>
      </c>
      <c r="G69" s="99"/>
      <c r="H69" s="100"/>
      <c r="I69" s="21"/>
      <c r="J69" s="31">
        <f>F69</f>
        <v>0</v>
      </c>
      <c r="K69" s="21"/>
      <c r="M69" s="89"/>
      <c r="N69" s="89"/>
    </row>
    <row r="70" spans="1:14" x14ac:dyDescent="0.2">
      <c r="A70" s="45">
        <v>66</v>
      </c>
      <c r="B70" s="60" t="s">
        <v>134</v>
      </c>
      <c r="C70" s="20"/>
      <c r="D70" s="20"/>
      <c r="E70" s="20"/>
      <c r="F70" s="20"/>
      <c r="G70" s="99"/>
      <c r="H70" s="100"/>
      <c r="I70" s="21"/>
      <c r="J70" s="31">
        <f t="shared" ref="J70:J81" si="16">F70</f>
        <v>0</v>
      </c>
      <c r="K70" s="21"/>
      <c r="M70" s="89"/>
      <c r="N70" s="89"/>
    </row>
    <row r="71" spans="1:14" x14ac:dyDescent="0.2">
      <c r="A71" s="45">
        <v>67</v>
      </c>
      <c r="B71" s="27" t="s">
        <v>13</v>
      </c>
      <c r="C71" s="20"/>
      <c r="D71" s="20"/>
      <c r="E71" s="20"/>
      <c r="F71" s="20">
        <f>SUM(C71:E71)</f>
        <v>0</v>
      </c>
      <c r="G71" s="99"/>
      <c r="H71" s="100"/>
      <c r="I71" s="21"/>
      <c r="J71" s="31">
        <f t="shared" si="16"/>
        <v>0</v>
      </c>
      <c r="K71" s="21"/>
      <c r="M71" s="89"/>
      <c r="N71" s="89"/>
    </row>
    <row r="72" spans="1:14" x14ac:dyDescent="0.2">
      <c r="A72" s="45">
        <v>68</v>
      </c>
      <c r="B72" s="27" t="s">
        <v>14</v>
      </c>
      <c r="C72" s="20"/>
      <c r="D72" s="20"/>
      <c r="E72" s="20"/>
      <c r="F72" s="20">
        <f t="shared" ref="F72:F81" si="17">SUM(C72:E72)</f>
        <v>0</v>
      </c>
      <c r="G72" s="99"/>
      <c r="H72" s="100"/>
      <c r="I72" s="21"/>
      <c r="J72" s="31">
        <f t="shared" si="16"/>
        <v>0</v>
      </c>
      <c r="K72" s="21"/>
      <c r="M72" s="89"/>
      <c r="N72" s="89"/>
    </row>
    <row r="73" spans="1:14" ht="30" x14ac:dyDescent="0.2">
      <c r="A73" s="45">
        <v>69</v>
      </c>
      <c r="B73" s="27" t="s">
        <v>135</v>
      </c>
      <c r="C73" s="20"/>
      <c r="D73" s="20"/>
      <c r="E73" s="20"/>
      <c r="F73" s="20">
        <f t="shared" si="17"/>
        <v>0</v>
      </c>
      <c r="G73" s="99"/>
      <c r="H73" s="100"/>
      <c r="I73" s="21"/>
      <c r="J73" s="31">
        <f t="shared" si="16"/>
        <v>0</v>
      </c>
      <c r="K73" s="21"/>
      <c r="M73" s="89"/>
      <c r="N73" s="89"/>
    </row>
    <row r="74" spans="1:14" x14ac:dyDescent="0.2">
      <c r="A74" s="45">
        <v>70</v>
      </c>
      <c r="B74" s="27" t="s">
        <v>28</v>
      </c>
      <c r="C74" s="20"/>
      <c r="D74" s="20"/>
      <c r="E74" s="20"/>
      <c r="F74" s="20">
        <f t="shared" si="17"/>
        <v>0</v>
      </c>
      <c r="G74" s="99"/>
      <c r="H74" s="100"/>
      <c r="I74" s="21"/>
      <c r="J74" s="31">
        <f t="shared" si="16"/>
        <v>0</v>
      </c>
      <c r="K74" s="21"/>
      <c r="M74" s="89"/>
      <c r="N74" s="89"/>
    </row>
    <row r="75" spans="1:14" x14ac:dyDescent="0.2">
      <c r="A75" s="45">
        <v>71</v>
      </c>
      <c r="B75" s="27" t="s">
        <v>20</v>
      </c>
      <c r="C75" s="20"/>
      <c r="D75" s="20"/>
      <c r="E75" s="20"/>
      <c r="F75" s="20">
        <f t="shared" si="17"/>
        <v>0</v>
      </c>
      <c r="G75" s="99"/>
      <c r="H75" s="100"/>
      <c r="I75" s="21"/>
      <c r="J75" s="31">
        <f t="shared" si="16"/>
        <v>0</v>
      </c>
      <c r="K75" s="21"/>
      <c r="M75" s="89"/>
      <c r="N75" s="89"/>
    </row>
    <row r="76" spans="1:14" x14ac:dyDescent="0.2">
      <c r="A76" s="45">
        <v>72</v>
      </c>
      <c r="B76" s="60" t="s">
        <v>29</v>
      </c>
      <c r="C76" s="20"/>
      <c r="D76" s="20"/>
      <c r="E76" s="20"/>
      <c r="F76" s="20"/>
      <c r="G76" s="99"/>
      <c r="H76" s="100"/>
      <c r="I76" s="21"/>
      <c r="J76" s="31">
        <f t="shared" si="16"/>
        <v>0</v>
      </c>
      <c r="K76" s="21"/>
      <c r="M76" s="89"/>
      <c r="N76" s="89"/>
    </row>
    <row r="77" spans="1:14" x14ac:dyDescent="0.2">
      <c r="A77" s="45">
        <v>73</v>
      </c>
      <c r="B77" s="27" t="s">
        <v>13</v>
      </c>
      <c r="C77" s="20"/>
      <c r="D77" s="20"/>
      <c r="E77" s="20"/>
      <c r="F77" s="20">
        <f t="shared" si="17"/>
        <v>0</v>
      </c>
      <c r="G77" s="99"/>
      <c r="H77" s="100"/>
      <c r="I77" s="21"/>
      <c r="J77" s="31">
        <f t="shared" si="16"/>
        <v>0</v>
      </c>
      <c r="K77" s="21"/>
      <c r="M77" s="89"/>
      <c r="N77" s="89"/>
    </row>
    <row r="78" spans="1:14" x14ac:dyDescent="0.2">
      <c r="A78" s="45">
        <v>74</v>
      </c>
      <c r="B78" s="27" t="s">
        <v>14</v>
      </c>
      <c r="C78" s="20"/>
      <c r="D78" s="20"/>
      <c r="E78" s="20"/>
      <c r="F78" s="20">
        <f t="shared" si="17"/>
        <v>0</v>
      </c>
      <c r="G78" s="99"/>
      <c r="H78" s="100"/>
      <c r="I78" s="21"/>
      <c r="J78" s="31">
        <f t="shared" si="16"/>
        <v>0</v>
      </c>
      <c r="K78" s="21"/>
      <c r="M78" s="89"/>
      <c r="N78" s="89"/>
    </row>
    <row r="79" spans="1:14" ht="30" x14ac:dyDescent="0.2">
      <c r="A79" s="45">
        <v>75</v>
      </c>
      <c r="B79" s="27" t="s">
        <v>94</v>
      </c>
      <c r="C79" s="20"/>
      <c r="D79" s="20"/>
      <c r="E79" s="20"/>
      <c r="F79" s="20">
        <f t="shared" si="17"/>
        <v>0</v>
      </c>
      <c r="G79" s="99"/>
      <c r="H79" s="100"/>
      <c r="I79" s="21"/>
      <c r="J79" s="31">
        <f t="shared" si="16"/>
        <v>0</v>
      </c>
      <c r="K79" s="21"/>
      <c r="M79" s="89"/>
      <c r="N79" s="89"/>
    </row>
    <row r="80" spans="1:14" x14ac:dyDescent="0.2">
      <c r="A80" s="45">
        <v>76</v>
      </c>
      <c r="B80" s="27" t="s">
        <v>20</v>
      </c>
      <c r="C80" s="20"/>
      <c r="D80" s="20"/>
      <c r="E80" s="20"/>
      <c r="F80" s="20">
        <f t="shared" si="17"/>
        <v>0</v>
      </c>
      <c r="G80" s="99"/>
      <c r="H80" s="100"/>
      <c r="I80" s="21"/>
      <c r="J80" s="31">
        <f t="shared" si="16"/>
        <v>0</v>
      </c>
      <c r="K80" s="21"/>
      <c r="M80" s="89"/>
      <c r="N80" s="89"/>
    </row>
    <row r="81" spans="1:14" x14ac:dyDescent="0.2">
      <c r="A81" s="45">
        <v>77</v>
      </c>
      <c r="B81" s="27" t="s">
        <v>28</v>
      </c>
      <c r="C81" s="20"/>
      <c r="D81" s="20"/>
      <c r="E81" s="20"/>
      <c r="F81" s="20">
        <f t="shared" si="17"/>
        <v>0</v>
      </c>
      <c r="G81" s="99"/>
      <c r="H81" s="100"/>
      <c r="I81" s="21"/>
      <c r="J81" s="31">
        <f t="shared" si="16"/>
        <v>0</v>
      </c>
      <c r="K81" s="21"/>
      <c r="M81" s="89"/>
      <c r="N81" s="89"/>
    </row>
    <row r="82" spans="1:14" s="89" customFormat="1" x14ac:dyDescent="0.2">
      <c r="A82" s="93">
        <v>78</v>
      </c>
      <c r="B82" s="81" t="s">
        <v>96</v>
      </c>
      <c r="C82" s="86"/>
      <c r="D82" s="86"/>
      <c r="E82" s="86"/>
      <c r="F82" s="86"/>
      <c r="G82" s="96"/>
      <c r="H82" s="97"/>
      <c r="I82" s="87"/>
      <c r="J82" s="87"/>
      <c r="K82" s="88"/>
    </row>
    <row r="83" spans="1:14" ht="30" x14ac:dyDescent="0.2">
      <c r="A83" s="45">
        <v>79</v>
      </c>
      <c r="B83" s="19" t="s">
        <v>95</v>
      </c>
      <c r="C83" s="20"/>
      <c r="D83" s="20"/>
      <c r="E83" s="20"/>
      <c r="F83" s="20">
        <f t="shared" si="8"/>
        <v>0</v>
      </c>
      <c r="G83" s="99"/>
      <c r="H83" s="100"/>
      <c r="I83" s="21"/>
      <c r="J83" s="22"/>
      <c r="K83" s="21">
        <f>F83</f>
        <v>0</v>
      </c>
      <c r="M83" s="89"/>
      <c r="N83" s="89"/>
    </row>
    <row r="84" spans="1:14" x14ac:dyDescent="0.2">
      <c r="A84" s="45">
        <v>80</v>
      </c>
      <c r="B84" s="28"/>
      <c r="C84" s="20"/>
      <c r="D84" s="20"/>
      <c r="E84" s="20"/>
      <c r="F84" s="20">
        <f t="shared" si="8"/>
        <v>0</v>
      </c>
      <c r="G84" s="99"/>
      <c r="H84" s="100"/>
      <c r="I84" s="21"/>
      <c r="J84" s="22"/>
      <c r="K84" s="21">
        <f>F84</f>
        <v>0</v>
      </c>
      <c r="M84" s="89"/>
      <c r="N84" s="89"/>
    </row>
    <row r="85" spans="1:14" x14ac:dyDescent="0.2">
      <c r="A85" s="45">
        <v>81</v>
      </c>
      <c r="B85" s="28" t="s">
        <v>40</v>
      </c>
      <c r="C85" s="20"/>
      <c r="D85" s="20"/>
      <c r="E85" s="20"/>
      <c r="F85" s="20">
        <f t="shared" si="8"/>
        <v>0</v>
      </c>
      <c r="G85" s="99"/>
      <c r="H85" s="100"/>
      <c r="I85" s="21"/>
      <c r="J85" s="22"/>
      <c r="K85" s="21">
        <f>F85</f>
        <v>0</v>
      </c>
      <c r="M85" s="89"/>
      <c r="N85" s="89"/>
    </row>
    <row r="86" spans="1:14" s="10" customFormat="1" x14ac:dyDescent="0.2">
      <c r="A86" s="45">
        <v>82</v>
      </c>
      <c r="B86" s="28" t="s">
        <v>42</v>
      </c>
      <c r="C86" s="20"/>
      <c r="D86" s="20"/>
      <c r="E86" s="20"/>
      <c r="F86" s="20"/>
      <c r="G86" s="99"/>
      <c r="H86" s="100"/>
      <c r="I86" s="21"/>
      <c r="J86" s="22"/>
      <c r="K86" s="22"/>
      <c r="M86" s="89"/>
      <c r="N86" s="89"/>
    </row>
    <row r="87" spans="1:14" s="8" customFormat="1" ht="45" x14ac:dyDescent="0.2">
      <c r="A87" s="45">
        <v>83</v>
      </c>
      <c r="B87" s="35" t="s">
        <v>97</v>
      </c>
      <c r="C87" s="20"/>
      <c r="D87" s="20"/>
      <c r="E87" s="20"/>
      <c r="F87" s="20">
        <f>SUM(C87:E87)</f>
        <v>0</v>
      </c>
      <c r="G87" s="99"/>
      <c r="H87" s="100"/>
      <c r="I87" s="21"/>
      <c r="J87" s="31"/>
      <c r="K87" s="31"/>
      <c r="M87" s="89"/>
      <c r="N87" s="89"/>
    </row>
    <row r="88" spans="1:14" s="8" customFormat="1" ht="44.25" customHeight="1" x14ac:dyDescent="0.2">
      <c r="A88" s="45">
        <v>84</v>
      </c>
      <c r="B88" s="35" t="s">
        <v>46</v>
      </c>
      <c r="C88" s="30"/>
      <c r="D88" s="30"/>
      <c r="E88" s="30"/>
      <c r="F88" s="30">
        <f>SUM(C88:E88)</f>
        <v>0</v>
      </c>
      <c r="G88" s="99"/>
      <c r="H88" s="100"/>
      <c r="I88" s="21"/>
      <c r="J88" s="31"/>
      <c r="K88" s="31"/>
      <c r="M88" s="89"/>
      <c r="N88" s="89"/>
    </row>
    <row r="89" spans="1:14" s="8" customFormat="1" x14ac:dyDescent="0.2">
      <c r="A89" s="45">
        <v>85</v>
      </c>
      <c r="B89" s="28" t="s">
        <v>122</v>
      </c>
      <c r="C89" s="20"/>
      <c r="D89" s="20"/>
      <c r="E89" s="20"/>
      <c r="F89" s="20"/>
      <c r="G89" s="99"/>
      <c r="H89" s="100"/>
      <c r="I89" s="21"/>
      <c r="J89" s="22"/>
      <c r="K89" s="21"/>
      <c r="M89" s="89"/>
      <c r="N89" s="89"/>
    </row>
    <row r="90" spans="1:14" ht="35.25" customHeight="1" x14ac:dyDescent="0.2">
      <c r="A90" s="45">
        <v>86</v>
      </c>
      <c r="B90" s="27" t="s">
        <v>98</v>
      </c>
      <c r="C90" s="91"/>
      <c r="D90" s="91"/>
      <c r="E90" s="91"/>
      <c r="F90" s="91">
        <f>SUM(C90:E90)</f>
        <v>0</v>
      </c>
      <c r="G90" s="99"/>
      <c r="H90" s="100"/>
      <c r="I90" s="21"/>
      <c r="J90" s="22"/>
      <c r="K90" s="21">
        <f t="shared" ref="K90:K95" si="18">F90</f>
        <v>0</v>
      </c>
      <c r="M90" s="89"/>
      <c r="N90" s="89"/>
    </row>
    <row r="91" spans="1:14" ht="30" x14ac:dyDescent="0.2">
      <c r="A91" s="45">
        <v>87</v>
      </c>
      <c r="B91" s="27" t="s">
        <v>99</v>
      </c>
      <c r="C91" s="91"/>
      <c r="D91" s="91"/>
      <c r="E91" s="91"/>
      <c r="F91" s="91">
        <f>SUM(C91:E91)</f>
        <v>0</v>
      </c>
      <c r="G91" s="99"/>
      <c r="H91" s="100"/>
      <c r="I91" s="21"/>
      <c r="J91" s="22"/>
      <c r="K91" s="21">
        <f>F91</f>
        <v>0</v>
      </c>
      <c r="M91" s="89"/>
      <c r="N91" s="89"/>
    </row>
    <row r="92" spans="1:14" ht="63.75" customHeight="1" x14ac:dyDescent="0.2">
      <c r="A92" s="45">
        <v>88</v>
      </c>
      <c r="B92" s="27" t="s">
        <v>123</v>
      </c>
      <c r="C92" s="91"/>
      <c r="D92" s="91"/>
      <c r="E92" s="91"/>
      <c r="F92" s="91">
        <f t="shared" ref="F92:F95" si="19">SUM(C92:E92)</f>
        <v>0</v>
      </c>
      <c r="G92" s="99"/>
      <c r="H92" s="100"/>
      <c r="I92" s="21"/>
      <c r="J92" s="22"/>
      <c r="K92" s="21">
        <f t="shared" si="18"/>
        <v>0</v>
      </c>
      <c r="M92" s="89"/>
      <c r="N92" s="89"/>
    </row>
    <row r="93" spans="1:14" ht="34.5" customHeight="1" x14ac:dyDescent="0.2">
      <c r="A93" s="45">
        <v>89</v>
      </c>
      <c r="B93" s="27" t="s">
        <v>11</v>
      </c>
      <c r="C93" s="91"/>
      <c r="D93" s="91"/>
      <c r="E93" s="91"/>
      <c r="F93" s="91">
        <f t="shared" si="19"/>
        <v>0</v>
      </c>
      <c r="G93" s="99"/>
      <c r="H93" s="100"/>
      <c r="I93" s="21"/>
      <c r="J93" s="22"/>
      <c r="K93" s="21">
        <f t="shared" si="18"/>
        <v>0</v>
      </c>
      <c r="M93" s="89"/>
      <c r="N93" s="89"/>
    </row>
    <row r="94" spans="1:14" ht="30" x14ac:dyDescent="0.2">
      <c r="A94" s="45">
        <v>90</v>
      </c>
      <c r="B94" s="27" t="s">
        <v>12</v>
      </c>
      <c r="C94" s="91"/>
      <c r="D94" s="91"/>
      <c r="E94" s="91"/>
      <c r="F94" s="91">
        <f t="shared" si="19"/>
        <v>0</v>
      </c>
      <c r="G94" s="99"/>
      <c r="H94" s="100"/>
      <c r="I94" s="21"/>
      <c r="J94" s="22"/>
      <c r="K94" s="21">
        <f t="shared" si="18"/>
        <v>0</v>
      </c>
      <c r="M94" s="89"/>
      <c r="N94" s="89"/>
    </row>
    <row r="95" spans="1:14" ht="30" x14ac:dyDescent="0.2">
      <c r="A95" s="45">
        <v>91</v>
      </c>
      <c r="B95" s="27" t="s">
        <v>124</v>
      </c>
      <c r="C95" s="91"/>
      <c r="D95" s="91"/>
      <c r="E95" s="91"/>
      <c r="F95" s="91">
        <f t="shared" si="19"/>
        <v>0</v>
      </c>
      <c r="G95" s="99"/>
      <c r="H95" s="100"/>
      <c r="I95" s="21"/>
      <c r="J95" s="22"/>
      <c r="K95" s="21">
        <f t="shared" si="18"/>
        <v>0</v>
      </c>
      <c r="M95" s="89"/>
      <c r="N95" s="89"/>
    </row>
    <row r="96" spans="1:14" x14ac:dyDescent="0.2">
      <c r="A96" s="45">
        <v>92</v>
      </c>
      <c r="B96" s="39" t="s">
        <v>100</v>
      </c>
      <c r="C96" s="91"/>
      <c r="D96" s="91"/>
      <c r="E96" s="91"/>
      <c r="F96" s="91"/>
      <c r="G96" s="99"/>
      <c r="H96" s="100"/>
      <c r="I96" s="21"/>
      <c r="J96" s="22"/>
      <c r="K96" s="21"/>
      <c r="M96" s="89"/>
      <c r="N96" s="89"/>
    </row>
    <row r="97" spans="1:14" ht="15" customHeight="1" x14ac:dyDescent="0.2">
      <c r="A97" s="45">
        <v>93</v>
      </c>
      <c r="B97" s="35" t="s">
        <v>125</v>
      </c>
      <c r="C97" s="91"/>
      <c r="D97" s="91"/>
      <c r="E97" s="91"/>
      <c r="F97" s="91">
        <f t="shared" ref="F97:F98" si="20">SUM(C97:E97)</f>
        <v>0</v>
      </c>
      <c r="G97" s="99"/>
      <c r="H97" s="100"/>
      <c r="I97" s="21"/>
      <c r="J97" s="22"/>
      <c r="K97" s="21">
        <f>F97</f>
        <v>0</v>
      </c>
      <c r="M97" s="89"/>
      <c r="N97" s="89"/>
    </row>
    <row r="98" spans="1:14" ht="25.5" customHeight="1" x14ac:dyDescent="0.2">
      <c r="A98" s="45">
        <v>94</v>
      </c>
      <c r="B98" s="35" t="s">
        <v>47</v>
      </c>
      <c r="C98" s="20"/>
      <c r="D98" s="20"/>
      <c r="E98" s="20"/>
      <c r="F98" s="20">
        <f t="shared" si="20"/>
        <v>0</v>
      </c>
      <c r="G98" s="99"/>
      <c r="H98" s="100"/>
      <c r="I98" s="21"/>
      <c r="J98" s="22"/>
      <c r="K98" s="21">
        <f>F98</f>
        <v>0</v>
      </c>
      <c r="M98" s="89"/>
      <c r="N98" s="89"/>
    </row>
    <row r="99" spans="1:14" x14ac:dyDescent="0.2">
      <c r="A99" s="45">
        <v>95</v>
      </c>
      <c r="B99" s="61" t="s">
        <v>138</v>
      </c>
      <c r="C99" s="20"/>
      <c r="D99" s="20"/>
      <c r="E99" s="20"/>
      <c r="F99" s="20"/>
      <c r="G99" s="67"/>
      <c r="H99" s="68"/>
      <c r="I99" s="21"/>
      <c r="J99" s="22"/>
      <c r="K99" s="21"/>
      <c r="M99" s="89"/>
      <c r="N99" s="89"/>
    </row>
    <row r="100" spans="1:14" ht="15" customHeight="1" x14ac:dyDescent="0.2">
      <c r="A100" s="45">
        <v>96</v>
      </c>
      <c r="B100" s="27" t="s">
        <v>13</v>
      </c>
      <c r="C100" s="20"/>
      <c r="D100" s="20"/>
      <c r="E100" s="20"/>
      <c r="F100" s="20">
        <f t="shared" ref="F100:F115" si="21">SUM(C100:E100)</f>
        <v>0</v>
      </c>
      <c r="G100" s="99"/>
      <c r="H100" s="100"/>
      <c r="I100" s="21"/>
      <c r="J100" s="22"/>
      <c r="K100" s="21">
        <f t="shared" ref="K100:K107" si="22">F100</f>
        <v>0</v>
      </c>
      <c r="M100" s="89"/>
      <c r="N100" s="89"/>
    </row>
    <row r="101" spans="1:14" x14ac:dyDescent="0.2">
      <c r="A101" s="45">
        <v>97</v>
      </c>
      <c r="B101" s="27" t="s">
        <v>14</v>
      </c>
      <c r="C101" s="20"/>
      <c r="D101" s="20"/>
      <c r="E101" s="20"/>
      <c r="F101" s="20">
        <f t="shared" si="21"/>
        <v>0</v>
      </c>
      <c r="G101" s="99"/>
      <c r="H101" s="100"/>
      <c r="I101" s="21"/>
      <c r="J101" s="22"/>
      <c r="K101" s="21">
        <f t="shared" si="22"/>
        <v>0</v>
      </c>
      <c r="M101" s="89"/>
      <c r="N101" s="89"/>
    </row>
    <row r="102" spans="1:14" ht="25.5" customHeight="1" x14ac:dyDescent="0.2">
      <c r="A102" s="45">
        <v>98</v>
      </c>
      <c r="B102" s="27" t="s">
        <v>15</v>
      </c>
      <c r="C102" s="20"/>
      <c r="D102" s="20"/>
      <c r="E102" s="20"/>
      <c r="F102" s="20">
        <f t="shared" si="21"/>
        <v>0</v>
      </c>
      <c r="G102" s="99"/>
      <c r="H102" s="100"/>
      <c r="I102" s="21"/>
      <c r="J102" s="22"/>
      <c r="K102" s="21">
        <f t="shared" si="22"/>
        <v>0</v>
      </c>
      <c r="M102" s="89"/>
      <c r="N102" s="89"/>
    </row>
    <row r="103" spans="1:14" ht="15" customHeight="1" x14ac:dyDescent="0.2">
      <c r="A103" s="45">
        <v>99</v>
      </c>
      <c r="B103" s="27" t="s">
        <v>16</v>
      </c>
      <c r="C103" s="20"/>
      <c r="D103" s="20"/>
      <c r="E103" s="20"/>
      <c r="F103" s="20">
        <f t="shared" si="21"/>
        <v>0</v>
      </c>
      <c r="G103" s="99"/>
      <c r="H103" s="100"/>
      <c r="I103" s="21"/>
      <c r="J103" s="22"/>
      <c r="K103" s="21">
        <f t="shared" si="22"/>
        <v>0</v>
      </c>
      <c r="M103" s="89"/>
      <c r="N103" s="89"/>
    </row>
    <row r="104" spans="1:14" ht="25.5" customHeight="1" x14ac:dyDescent="0.2">
      <c r="A104" s="45">
        <v>100</v>
      </c>
      <c r="B104" s="27" t="s">
        <v>101</v>
      </c>
      <c r="C104" s="20"/>
      <c r="D104" s="20"/>
      <c r="E104" s="20"/>
      <c r="F104" s="20">
        <f t="shared" si="21"/>
        <v>0</v>
      </c>
      <c r="G104" s="99"/>
      <c r="H104" s="100"/>
      <c r="I104" s="21"/>
      <c r="J104" s="22"/>
      <c r="K104" s="21">
        <f t="shared" si="22"/>
        <v>0</v>
      </c>
      <c r="M104" s="89"/>
      <c r="N104" s="89"/>
    </row>
    <row r="105" spans="1:14" ht="30" x14ac:dyDescent="0.2">
      <c r="A105" s="45">
        <v>101</v>
      </c>
      <c r="B105" s="27" t="s">
        <v>102</v>
      </c>
      <c r="C105" s="20"/>
      <c r="D105" s="20"/>
      <c r="E105" s="20"/>
      <c r="F105" s="20">
        <f t="shared" si="21"/>
        <v>0</v>
      </c>
      <c r="G105" s="99"/>
      <c r="H105" s="100"/>
      <c r="I105" s="21"/>
      <c r="J105" s="22"/>
      <c r="K105" s="21">
        <f t="shared" si="22"/>
        <v>0</v>
      </c>
      <c r="M105" s="89"/>
      <c r="N105" s="89"/>
    </row>
    <row r="106" spans="1:14" ht="15" customHeight="1" x14ac:dyDescent="0.2">
      <c r="A106" s="45">
        <v>102</v>
      </c>
      <c r="B106" s="27" t="s">
        <v>17</v>
      </c>
      <c r="C106" s="20"/>
      <c r="D106" s="20"/>
      <c r="E106" s="20"/>
      <c r="F106" s="20">
        <f t="shared" si="21"/>
        <v>0</v>
      </c>
      <c r="G106" s="99"/>
      <c r="H106" s="100"/>
      <c r="I106" s="21"/>
      <c r="J106" s="22"/>
      <c r="K106" s="21">
        <f t="shared" si="22"/>
        <v>0</v>
      </c>
      <c r="M106" s="89"/>
      <c r="N106" s="89"/>
    </row>
    <row r="107" spans="1:14" x14ac:dyDescent="0.2">
      <c r="A107" s="45">
        <v>103</v>
      </c>
      <c r="B107" s="27" t="s">
        <v>18</v>
      </c>
      <c r="C107" s="20"/>
      <c r="D107" s="20"/>
      <c r="E107" s="20"/>
      <c r="F107" s="20">
        <f t="shared" si="21"/>
        <v>0</v>
      </c>
      <c r="G107" s="99"/>
      <c r="H107" s="100"/>
      <c r="I107" s="21"/>
      <c r="J107" s="22"/>
      <c r="K107" s="21">
        <f t="shared" si="22"/>
        <v>0</v>
      </c>
      <c r="M107" s="89"/>
      <c r="N107" s="89"/>
    </row>
    <row r="108" spans="1:14" x14ac:dyDescent="0.2">
      <c r="A108" s="45">
        <v>104</v>
      </c>
      <c r="B108" s="69" t="s">
        <v>126</v>
      </c>
      <c r="C108" s="20"/>
      <c r="D108" s="20"/>
      <c r="E108" s="20"/>
      <c r="F108" s="20"/>
      <c r="G108" s="99"/>
      <c r="H108" s="100"/>
      <c r="I108" s="21"/>
      <c r="J108" s="22"/>
      <c r="K108" s="21">
        <f>F108</f>
        <v>0</v>
      </c>
      <c r="M108" s="89"/>
      <c r="N108" s="89"/>
    </row>
    <row r="109" spans="1:14" x14ac:dyDescent="0.2">
      <c r="A109" s="45">
        <v>105</v>
      </c>
      <c r="B109" s="35" t="s">
        <v>103</v>
      </c>
      <c r="C109" s="20"/>
      <c r="D109" s="20"/>
      <c r="E109" s="41"/>
      <c r="F109" s="20">
        <f t="shared" si="21"/>
        <v>0</v>
      </c>
      <c r="G109" s="99"/>
      <c r="H109" s="100"/>
      <c r="I109" s="21"/>
      <c r="J109" s="22"/>
      <c r="K109" s="21">
        <f>F109</f>
        <v>0</v>
      </c>
      <c r="M109" s="89"/>
      <c r="N109" s="89"/>
    </row>
    <row r="110" spans="1:14" ht="30" x14ac:dyDescent="0.2">
      <c r="A110" s="45">
        <v>106</v>
      </c>
      <c r="B110" s="35" t="s">
        <v>104</v>
      </c>
      <c r="C110" s="20"/>
      <c r="D110" s="20"/>
      <c r="E110" s="20"/>
      <c r="F110" s="20">
        <f t="shared" si="21"/>
        <v>0</v>
      </c>
      <c r="G110" s="99"/>
      <c r="H110" s="100"/>
      <c r="I110" s="21"/>
      <c r="J110" s="22"/>
      <c r="K110" s="21">
        <f>F110</f>
        <v>0</v>
      </c>
      <c r="M110" s="89"/>
      <c r="N110" s="89"/>
    </row>
    <row r="111" spans="1:14" x14ac:dyDescent="0.2">
      <c r="A111" s="45">
        <v>107</v>
      </c>
      <c r="B111" s="69" t="s">
        <v>127</v>
      </c>
      <c r="C111" s="20"/>
      <c r="D111" s="20"/>
      <c r="E111" s="20"/>
      <c r="F111" s="20"/>
      <c r="G111" s="99"/>
      <c r="H111" s="100"/>
      <c r="I111" s="21"/>
      <c r="J111" s="22"/>
      <c r="K111" s="21"/>
      <c r="M111" s="89"/>
      <c r="N111" s="89"/>
    </row>
    <row r="112" spans="1:14" x14ac:dyDescent="0.2">
      <c r="A112" s="45">
        <v>108</v>
      </c>
      <c r="B112" s="34" t="s">
        <v>13</v>
      </c>
      <c r="C112" s="20"/>
      <c r="D112" s="20"/>
      <c r="E112" s="20"/>
      <c r="F112" s="20">
        <f t="shared" si="21"/>
        <v>0</v>
      </c>
      <c r="G112" s="99"/>
      <c r="H112" s="100"/>
      <c r="I112" s="21"/>
      <c r="J112" s="22"/>
      <c r="K112" s="21">
        <f t="shared" ref="K112:K115" si="23">F112</f>
        <v>0</v>
      </c>
      <c r="M112" s="89"/>
      <c r="N112" s="89"/>
    </row>
    <row r="113" spans="1:14" ht="15" customHeight="1" x14ac:dyDescent="0.2">
      <c r="A113" s="45">
        <v>109</v>
      </c>
      <c r="B113" s="34" t="s">
        <v>14</v>
      </c>
      <c r="C113" s="20"/>
      <c r="D113" s="20"/>
      <c r="E113" s="20"/>
      <c r="F113" s="20">
        <f t="shared" si="21"/>
        <v>0</v>
      </c>
      <c r="G113" s="99"/>
      <c r="H113" s="100"/>
      <c r="I113" s="21"/>
      <c r="J113" s="22"/>
      <c r="K113" s="21">
        <f t="shared" si="23"/>
        <v>0</v>
      </c>
      <c r="M113" s="89"/>
      <c r="N113" s="89"/>
    </row>
    <row r="114" spans="1:14" ht="43.5" customHeight="1" x14ac:dyDescent="0.2">
      <c r="A114" s="45">
        <v>110</v>
      </c>
      <c r="B114" s="34" t="s">
        <v>19</v>
      </c>
      <c r="C114" s="20"/>
      <c r="D114" s="20"/>
      <c r="E114" s="30"/>
      <c r="F114" s="20">
        <f t="shared" si="21"/>
        <v>0</v>
      </c>
      <c r="G114" s="99"/>
      <c r="H114" s="100"/>
      <c r="I114" s="21"/>
      <c r="J114" s="22"/>
      <c r="K114" s="21">
        <f t="shared" si="23"/>
        <v>0</v>
      </c>
      <c r="M114" s="89"/>
      <c r="N114" s="89"/>
    </row>
    <row r="115" spans="1:14" ht="15" customHeight="1" x14ac:dyDescent="0.2">
      <c r="A115" s="45">
        <v>111</v>
      </c>
      <c r="B115" s="84" t="s">
        <v>20</v>
      </c>
      <c r="C115" s="90"/>
      <c r="D115" s="90"/>
      <c r="E115" s="90"/>
      <c r="F115" s="90">
        <f t="shared" si="21"/>
        <v>0</v>
      </c>
      <c r="G115" s="99"/>
      <c r="H115" s="100"/>
      <c r="I115" s="21"/>
      <c r="J115" s="22"/>
      <c r="K115" s="21">
        <f t="shared" si="23"/>
        <v>0</v>
      </c>
      <c r="M115" s="89"/>
      <c r="N115" s="89"/>
    </row>
    <row r="116" spans="1:14" s="5" customFormat="1" x14ac:dyDescent="0.2">
      <c r="A116" s="45">
        <v>112</v>
      </c>
      <c r="B116" s="6" t="s">
        <v>31</v>
      </c>
      <c r="C116" s="92">
        <f>SUM(C6:C115)</f>
        <v>0</v>
      </c>
      <c r="D116" s="92"/>
      <c r="E116" s="92"/>
      <c r="F116" s="92"/>
      <c r="G116" s="99"/>
      <c r="H116" s="100"/>
      <c r="I116" s="7"/>
      <c r="J116" s="7">
        <f>SUM(J35:J115)</f>
        <v>0</v>
      </c>
      <c r="K116" s="7">
        <f>SUM(K83:K115)</f>
        <v>0</v>
      </c>
      <c r="L116" s="94"/>
      <c r="M116" s="89"/>
      <c r="N116" s="89"/>
    </row>
    <row r="117" spans="1:14" s="89" customFormat="1" x14ac:dyDescent="0.2">
      <c r="A117" s="93">
        <v>113</v>
      </c>
      <c r="B117" s="81" t="s">
        <v>36</v>
      </c>
      <c r="C117" s="86"/>
      <c r="D117" s="86"/>
      <c r="E117" s="86"/>
      <c r="F117" s="86"/>
      <c r="G117" s="96"/>
      <c r="H117" s="97"/>
      <c r="I117" s="87"/>
      <c r="J117" s="87"/>
      <c r="K117" s="88"/>
    </row>
    <row r="118" spans="1:14" x14ac:dyDescent="0.2">
      <c r="A118" s="45">
        <v>114</v>
      </c>
      <c r="B118" s="43">
        <v>0.13</v>
      </c>
      <c r="C118" s="20"/>
      <c r="D118" s="20"/>
      <c r="E118" s="20"/>
      <c r="F118" s="20"/>
      <c r="G118" s="99" t="s">
        <v>105</v>
      </c>
      <c r="H118" s="100"/>
      <c r="I118" s="21">
        <f>I116*B118</f>
        <v>0</v>
      </c>
      <c r="J118" s="22"/>
      <c r="K118" s="22"/>
      <c r="M118" s="89"/>
      <c r="N118" s="89"/>
    </row>
    <row r="119" spans="1:14" x14ac:dyDescent="0.2">
      <c r="A119" s="45">
        <v>115</v>
      </c>
      <c r="B119" s="43">
        <v>0.1</v>
      </c>
      <c r="C119" s="44"/>
      <c r="D119" s="44"/>
      <c r="E119" s="44"/>
      <c r="F119" s="44"/>
      <c r="G119" s="99" t="s">
        <v>106</v>
      </c>
      <c r="H119" s="100"/>
      <c r="I119" s="21"/>
      <c r="J119" s="21">
        <f>J116*B119</f>
        <v>0</v>
      </c>
      <c r="K119" s="21"/>
      <c r="M119" s="89"/>
      <c r="N119" s="89"/>
    </row>
    <row r="120" spans="1:14" x14ac:dyDescent="0.2">
      <c r="A120" s="45">
        <v>116</v>
      </c>
      <c r="B120" s="43">
        <v>0.1</v>
      </c>
      <c r="C120" s="44"/>
      <c r="D120" s="44"/>
      <c r="E120" s="44"/>
      <c r="F120" s="44"/>
      <c r="G120" s="99" t="s">
        <v>107</v>
      </c>
      <c r="H120" s="100"/>
      <c r="I120" s="21"/>
      <c r="J120" s="21"/>
      <c r="K120" s="21">
        <f>K116*B120</f>
        <v>0</v>
      </c>
      <c r="M120" s="89"/>
      <c r="N120" s="89"/>
    </row>
    <row r="121" spans="1:14" x14ac:dyDescent="0.2">
      <c r="A121" s="45">
        <v>117</v>
      </c>
      <c r="B121" s="4" t="s">
        <v>37</v>
      </c>
      <c r="C121" s="44"/>
      <c r="D121" s="44"/>
      <c r="E121" s="44"/>
      <c r="F121" s="44"/>
      <c r="G121" s="99"/>
      <c r="H121" s="100"/>
      <c r="I121" s="7">
        <f>SUM(I116:I118)</f>
        <v>0</v>
      </c>
      <c r="J121" s="7">
        <f>SUM(J116:J120)</f>
        <v>0</v>
      </c>
      <c r="K121" s="7">
        <f>SUM(K116:K120)</f>
        <v>0</v>
      </c>
      <c r="M121" s="89"/>
      <c r="N121" s="89"/>
    </row>
    <row r="122" spans="1:14" s="89" customFormat="1" x14ac:dyDescent="0.2">
      <c r="A122" s="93">
        <v>118</v>
      </c>
      <c r="B122" s="81" t="s">
        <v>30</v>
      </c>
      <c r="C122" s="86"/>
      <c r="D122" s="86"/>
      <c r="E122" s="86"/>
      <c r="F122" s="86"/>
      <c r="G122" s="85"/>
      <c r="H122" s="85"/>
      <c r="I122" s="102">
        <f>SUM(I121:K121)</f>
        <v>0</v>
      </c>
      <c r="J122" s="103"/>
      <c r="K122" s="104"/>
    </row>
    <row r="123" spans="1:14" s="8" customFormat="1" x14ac:dyDescent="0.2">
      <c r="A123" s="2"/>
      <c r="B123" s="62"/>
      <c r="C123" s="63"/>
      <c r="D123" s="63"/>
      <c r="E123" s="63"/>
      <c r="F123" s="63"/>
      <c r="G123" s="64"/>
      <c r="H123" s="64"/>
      <c r="I123" s="48"/>
      <c r="J123" s="48"/>
      <c r="K123" s="48"/>
    </row>
    <row r="124" spans="1:14" x14ac:dyDescent="0.2">
      <c r="B124" s="66" t="s">
        <v>57</v>
      </c>
      <c r="C124" s="2"/>
      <c r="E124" s="2"/>
      <c r="F124" s="2"/>
      <c r="G124" s="65"/>
      <c r="H124" s="76" t="s">
        <v>58</v>
      </c>
      <c r="I124" s="107" t="str">
        <f>I3</f>
        <v>BUDGET PER INSTITUTION</v>
      </c>
      <c r="J124" s="107"/>
      <c r="K124" s="107"/>
    </row>
    <row r="125" spans="1:14" x14ac:dyDescent="0.2">
      <c r="B125" s="47"/>
      <c r="C125" s="49" t="s">
        <v>48</v>
      </c>
      <c r="D125" s="49" t="s">
        <v>49</v>
      </c>
      <c r="E125" s="49" t="s">
        <v>50</v>
      </c>
      <c r="F125" s="46" t="s">
        <v>37</v>
      </c>
      <c r="G125" s="55"/>
      <c r="H125" s="52"/>
      <c r="I125" s="77" t="s">
        <v>105</v>
      </c>
      <c r="J125" s="77" t="s">
        <v>106</v>
      </c>
      <c r="K125" s="77" t="s">
        <v>107</v>
      </c>
    </row>
    <row r="126" spans="1:14" x14ac:dyDescent="0.2">
      <c r="B126" s="12" t="s">
        <v>52</v>
      </c>
      <c r="C126" s="59">
        <f>C6+C7+C8+C9</f>
        <v>0</v>
      </c>
      <c r="D126" s="59">
        <f>D6+D7+D8+D9</f>
        <v>0</v>
      </c>
      <c r="E126" s="59">
        <f>E6+E7+E8+E9</f>
        <v>0</v>
      </c>
      <c r="F126" s="59">
        <f>F6+F7+F8+F9</f>
        <v>0</v>
      </c>
      <c r="G126" s="56"/>
      <c r="H126" s="51" t="s">
        <v>108</v>
      </c>
      <c r="I126" s="78">
        <f>SUM(I6:I9)</f>
        <v>0</v>
      </c>
      <c r="J126" s="71"/>
      <c r="K126" s="71"/>
    </row>
    <row r="127" spans="1:14" x14ac:dyDescent="0.2">
      <c r="B127" s="12" t="s">
        <v>53</v>
      </c>
      <c r="C127" s="59">
        <f>C11+C12+C13+C14+C15+C16</f>
        <v>0</v>
      </c>
      <c r="D127" s="59">
        <f>D11+D12+D13+D14+D15+D16</f>
        <v>0</v>
      </c>
      <c r="E127" s="59">
        <f>E11+E12+E13+E14+E15+E16</f>
        <v>0</v>
      </c>
      <c r="F127" s="59">
        <f>F11+F12+F13+F14+F15+F16</f>
        <v>0</v>
      </c>
      <c r="G127" s="56"/>
      <c r="H127" s="51" t="s">
        <v>109</v>
      </c>
      <c r="I127" s="78">
        <f>SUM(I11:I16)</f>
        <v>0</v>
      </c>
      <c r="J127" s="71"/>
      <c r="K127" s="71"/>
    </row>
    <row r="128" spans="1:14" x14ac:dyDescent="0.2">
      <c r="B128" s="12" t="s">
        <v>54</v>
      </c>
      <c r="C128" s="59">
        <f>C18+C19+C20+C21+C22+C23+C24+C25+C26+C27</f>
        <v>0</v>
      </c>
      <c r="D128" s="59"/>
      <c r="E128" s="59"/>
      <c r="F128" s="59"/>
      <c r="G128" s="56"/>
      <c r="H128" s="51" t="s">
        <v>110</v>
      </c>
      <c r="I128" s="78"/>
      <c r="J128" s="71"/>
      <c r="K128" s="71"/>
    </row>
    <row r="129" spans="2:11" s="8" customFormat="1" x14ac:dyDescent="0.2">
      <c r="B129" s="82" t="s">
        <v>6</v>
      </c>
      <c r="C129" s="78"/>
      <c r="D129" s="78"/>
      <c r="E129" s="78"/>
      <c r="F129" s="78"/>
      <c r="G129" s="55"/>
      <c r="H129" s="52" t="s">
        <v>6</v>
      </c>
      <c r="I129" s="78"/>
      <c r="J129" s="71"/>
      <c r="K129" s="71"/>
    </row>
    <row r="130" spans="2:11" x14ac:dyDescent="0.2">
      <c r="B130" s="83" t="s">
        <v>115</v>
      </c>
      <c r="C130" s="78">
        <f>C29+C30</f>
        <v>0</v>
      </c>
      <c r="D130" s="78">
        <f>D29+D30</f>
        <v>0</v>
      </c>
      <c r="E130" s="78">
        <f>E29+E30</f>
        <v>0</v>
      </c>
      <c r="F130" s="78">
        <f>F29+F30</f>
        <v>0</v>
      </c>
      <c r="G130" s="56"/>
      <c r="H130" s="51" t="s">
        <v>111</v>
      </c>
      <c r="I130" s="78">
        <f>SUM(I29:I30)</f>
        <v>0</v>
      </c>
      <c r="J130" s="71"/>
      <c r="K130" s="71"/>
    </row>
    <row r="131" spans="2:11" s="8" customFormat="1" x14ac:dyDescent="0.2">
      <c r="B131" s="83" t="s">
        <v>116</v>
      </c>
      <c r="C131" s="78">
        <f>C32+C33</f>
        <v>0</v>
      </c>
      <c r="D131" s="78">
        <f>D32+D33</f>
        <v>0</v>
      </c>
      <c r="E131" s="78">
        <f>E32+E33</f>
        <v>0</v>
      </c>
      <c r="F131" s="78">
        <f>F32+F33</f>
        <v>0</v>
      </c>
      <c r="G131" s="56"/>
      <c r="H131" s="51" t="s">
        <v>112</v>
      </c>
      <c r="I131" s="78">
        <f>SUM(I32:I33)</f>
        <v>0</v>
      </c>
      <c r="J131" s="71"/>
      <c r="K131" s="71"/>
    </row>
    <row r="132" spans="2:11" s="8" customFormat="1" x14ac:dyDescent="0.2">
      <c r="B132" s="83" t="s">
        <v>117</v>
      </c>
      <c r="C132" s="78">
        <f>SUM(C35:C81)</f>
        <v>0</v>
      </c>
      <c r="D132" s="78">
        <f>SUM(D35:D81)</f>
        <v>0</v>
      </c>
      <c r="E132" s="78">
        <f>SUM(E35:E81)</f>
        <v>0</v>
      </c>
      <c r="F132" s="78">
        <f>SUM(F35:F81)</f>
        <v>0</v>
      </c>
      <c r="G132" s="56"/>
      <c r="H132" s="51" t="s">
        <v>113</v>
      </c>
      <c r="I132" s="78"/>
      <c r="J132" s="71">
        <f>SUM(J35:J81)</f>
        <v>0</v>
      </c>
      <c r="K132" s="71"/>
    </row>
    <row r="133" spans="2:11" s="8" customFormat="1" x14ac:dyDescent="0.2">
      <c r="B133" s="83" t="s">
        <v>118</v>
      </c>
      <c r="C133" s="78">
        <f>SUM(C83:C115)</f>
        <v>0</v>
      </c>
      <c r="D133" s="78">
        <f>SUM(D83:D115)</f>
        <v>0</v>
      </c>
      <c r="E133" s="78">
        <f>SUM(E83:E115)</f>
        <v>0</v>
      </c>
      <c r="F133" s="78">
        <f>SUM(F83:F115)</f>
        <v>0</v>
      </c>
      <c r="G133" s="56"/>
      <c r="H133" s="51" t="s">
        <v>114</v>
      </c>
      <c r="I133" s="78"/>
      <c r="J133" s="71"/>
      <c r="K133" s="71">
        <f>SUM(K83:K115)</f>
        <v>0</v>
      </c>
    </row>
    <row r="134" spans="2:11" s="8" customFormat="1" x14ac:dyDescent="0.2">
      <c r="B134" s="50" t="s">
        <v>55</v>
      </c>
      <c r="C134" s="59">
        <f>SUM(C130:C133)</f>
        <v>0</v>
      </c>
      <c r="D134" s="59">
        <f t="shared" ref="D134:E134" si="24">SUM(D130:D133)</f>
        <v>0</v>
      </c>
      <c r="E134" s="59">
        <f t="shared" si="24"/>
        <v>0</v>
      </c>
      <c r="F134" s="59"/>
      <c r="G134" s="55"/>
      <c r="H134" s="52" t="s">
        <v>43</v>
      </c>
      <c r="I134" s="79">
        <f>SUM(I126:I133)</f>
        <v>0</v>
      </c>
      <c r="J134" s="79">
        <f>SUM(J126:J133)</f>
        <v>0</v>
      </c>
      <c r="K134" s="79">
        <f>SUM(K126:K133)</f>
        <v>0</v>
      </c>
    </row>
    <row r="135" spans="2:11" ht="20.25" customHeight="1" x14ac:dyDescent="0.2">
      <c r="B135" s="15" t="s">
        <v>43</v>
      </c>
      <c r="C135" s="59">
        <f>C126+C127+C128+C134</f>
        <v>0</v>
      </c>
      <c r="D135" s="59">
        <f t="shared" ref="D135:F135" si="25">D126+D127+D128+D134</f>
        <v>0</v>
      </c>
      <c r="E135" s="59">
        <f t="shared" si="25"/>
        <v>0</v>
      </c>
      <c r="F135" s="59">
        <f t="shared" si="25"/>
        <v>0</v>
      </c>
      <c r="G135" s="57"/>
      <c r="H135" s="53" t="s">
        <v>139</v>
      </c>
      <c r="I135" s="79">
        <f>I134*13/100</f>
        <v>0</v>
      </c>
      <c r="J135" s="79"/>
      <c r="K135" s="79"/>
    </row>
    <row r="136" spans="2:11" s="8" customFormat="1" x14ac:dyDescent="0.2">
      <c r="B136" s="13" t="s">
        <v>119</v>
      </c>
      <c r="C136" s="59">
        <f>(C126+C127+C128+C130+C131)*13/100</f>
        <v>0</v>
      </c>
      <c r="D136" s="59">
        <f t="shared" ref="D136:F136" si="26">(D126+D127+D128+D130+D131)*13/100</f>
        <v>0</v>
      </c>
      <c r="E136" s="59">
        <f t="shared" si="26"/>
        <v>0</v>
      </c>
      <c r="F136" s="59">
        <f t="shared" si="26"/>
        <v>0</v>
      </c>
      <c r="G136" s="57"/>
      <c r="H136" s="53" t="s">
        <v>120</v>
      </c>
      <c r="I136" s="79"/>
      <c r="J136" s="79">
        <f>J134*10/100</f>
        <v>0</v>
      </c>
      <c r="K136" s="79"/>
    </row>
    <row r="137" spans="2:11" s="8" customFormat="1" x14ac:dyDescent="0.2">
      <c r="B137" s="13" t="s">
        <v>120</v>
      </c>
      <c r="C137" s="70">
        <f>C132*10/100</f>
        <v>0</v>
      </c>
      <c r="D137" s="59">
        <f t="shared" ref="D137:F137" si="27">D132*10/100</f>
        <v>0</v>
      </c>
      <c r="E137" s="59">
        <f t="shared" si="27"/>
        <v>0</v>
      </c>
      <c r="F137" s="59">
        <f t="shared" si="27"/>
        <v>0</v>
      </c>
      <c r="G137" s="57"/>
      <c r="H137" s="53" t="s">
        <v>121</v>
      </c>
      <c r="I137" s="80"/>
      <c r="J137" s="80"/>
      <c r="K137" s="79">
        <f>K134*10/100</f>
        <v>0</v>
      </c>
    </row>
    <row r="138" spans="2:11" s="9" customFormat="1" x14ac:dyDescent="0.2">
      <c r="B138" s="13" t="s">
        <v>121</v>
      </c>
      <c r="C138" s="59">
        <f>C133*10/100</f>
        <v>0</v>
      </c>
      <c r="D138" s="59">
        <f t="shared" ref="D138:F138" si="28">D133*10/100</f>
        <v>0</v>
      </c>
      <c r="E138" s="59">
        <f t="shared" si="28"/>
        <v>0</v>
      </c>
      <c r="F138" s="59">
        <f t="shared" si="28"/>
        <v>0</v>
      </c>
      <c r="G138" s="55"/>
      <c r="H138" s="52" t="s">
        <v>31</v>
      </c>
      <c r="I138" s="79">
        <f>SUM(I134:I137)</f>
        <v>0</v>
      </c>
      <c r="J138" s="79">
        <f t="shared" ref="J138:K138" si="29">SUM(J134:J137)</f>
        <v>0</v>
      </c>
      <c r="K138" s="79">
        <f t="shared" si="29"/>
        <v>0</v>
      </c>
    </row>
    <row r="139" spans="2:11" x14ac:dyDescent="0.2">
      <c r="B139" s="16" t="s">
        <v>30</v>
      </c>
      <c r="C139" s="59">
        <f>SUM(C135:C138)</f>
        <v>0</v>
      </c>
      <c r="D139" s="59">
        <f>SUM(D135:D138)</f>
        <v>0</v>
      </c>
      <c r="E139" s="59">
        <f>SUM(E135:E138)</f>
        <v>0</v>
      </c>
      <c r="F139" s="59">
        <f>SUM(F135:F138)</f>
        <v>0</v>
      </c>
      <c r="G139" s="58"/>
      <c r="H139" s="54" t="s">
        <v>30</v>
      </c>
      <c r="I139" s="105">
        <f>SUM(I138:K138)</f>
        <v>0</v>
      </c>
      <c r="J139" s="106"/>
      <c r="K139" s="106"/>
    </row>
    <row r="140" spans="2:11" s="8" customFormat="1" x14ac:dyDescent="0.2">
      <c r="B140" s="72"/>
      <c r="C140" s="73"/>
      <c r="D140" s="73"/>
      <c r="E140" s="73"/>
      <c r="F140" s="73"/>
      <c r="G140" s="58"/>
      <c r="H140" s="58"/>
      <c r="I140" s="74"/>
      <c r="J140" s="75"/>
      <c r="K140" s="75"/>
    </row>
    <row r="141" spans="2:11" x14ac:dyDescent="0.2">
      <c r="C141" s="2"/>
    </row>
  </sheetData>
  <mergeCells count="123">
    <mergeCell ref="I124:K124"/>
    <mergeCell ref="I3:K3"/>
    <mergeCell ref="G116:H116"/>
    <mergeCell ref="G4:H4"/>
    <mergeCell ref="G118:H118"/>
    <mergeCell ref="G119:H119"/>
    <mergeCell ref="G120:H120"/>
    <mergeCell ref="G121:H121"/>
    <mergeCell ref="G111:H111"/>
    <mergeCell ref="G112:H112"/>
    <mergeCell ref="G113:H113"/>
    <mergeCell ref="G114:H114"/>
    <mergeCell ref="G115:H115"/>
    <mergeCell ref="G106:H106"/>
    <mergeCell ref="G107:H107"/>
    <mergeCell ref="G108:H108"/>
    <mergeCell ref="G109:H109"/>
    <mergeCell ref="G110:H110"/>
    <mergeCell ref="G101:H101"/>
    <mergeCell ref="G102:H102"/>
    <mergeCell ref="G103:H103"/>
    <mergeCell ref="G104:H104"/>
    <mergeCell ref="G105:H105"/>
    <mergeCell ref="G96:H96"/>
    <mergeCell ref="G97:H97"/>
    <mergeCell ref="G98:H98"/>
    <mergeCell ref="G100:H100"/>
    <mergeCell ref="G91:H91"/>
    <mergeCell ref="G92:H92"/>
    <mergeCell ref="G93:H93"/>
    <mergeCell ref="G94:H94"/>
    <mergeCell ref="G95:H95"/>
    <mergeCell ref="G86:H86"/>
    <mergeCell ref="G87:H87"/>
    <mergeCell ref="G88:H88"/>
    <mergeCell ref="G89:H89"/>
    <mergeCell ref="G90:H90"/>
    <mergeCell ref="G80:H80"/>
    <mergeCell ref="G81:H81"/>
    <mergeCell ref="G83:H83"/>
    <mergeCell ref="G84:H84"/>
    <mergeCell ref="G85:H85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I122:K122"/>
    <mergeCell ref="I139:K139"/>
    <mergeCell ref="G18:H18"/>
    <mergeCell ref="G19:H19"/>
    <mergeCell ref="G20:H20"/>
    <mergeCell ref="G21:H21"/>
    <mergeCell ref="G22:H22"/>
    <mergeCell ref="G12:H12"/>
    <mergeCell ref="G13:H13"/>
    <mergeCell ref="G14:H14"/>
    <mergeCell ref="G15:H15"/>
    <mergeCell ref="G16:H16"/>
    <mergeCell ref="G29:H29"/>
    <mergeCell ref="G30:H30"/>
    <mergeCell ref="G32:H32"/>
    <mergeCell ref="G33:H33"/>
    <mergeCell ref="G23:H23"/>
    <mergeCell ref="G24:H24"/>
    <mergeCell ref="G82:H82"/>
    <mergeCell ref="G25:H25"/>
    <mergeCell ref="G26:H26"/>
    <mergeCell ref="G27:H27"/>
    <mergeCell ref="G40:H40"/>
    <mergeCell ref="G41:H41"/>
    <mergeCell ref="G117:H117"/>
    <mergeCell ref="G1:H1"/>
    <mergeCell ref="G2:H2"/>
    <mergeCell ref="G3:H3"/>
    <mergeCell ref="G10:H10"/>
    <mergeCell ref="G17:H17"/>
    <mergeCell ref="G28:H28"/>
    <mergeCell ref="G31:H31"/>
    <mergeCell ref="G34:H34"/>
    <mergeCell ref="G5:H5"/>
    <mergeCell ref="G6:H6"/>
    <mergeCell ref="G7:H7"/>
    <mergeCell ref="G8:H8"/>
    <mergeCell ref="G9:H9"/>
    <mergeCell ref="G11:H11"/>
    <mergeCell ref="G42:H42"/>
    <mergeCell ref="G43:H43"/>
    <mergeCell ref="G44:H44"/>
    <mergeCell ref="G35:H35"/>
    <mergeCell ref="G36:H36"/>
    <mergeCell ref="G37:H37"/>
    <mergeCell ref="G38:H38"/>
    <mergeCell ref="G39:H39"/>
    <mergeCell ref="G50:H50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Consolidated budget</vt:lpstr>
      <vt:lpstr>Sheet2</vt:lpstr>
      <vt:lpstr>Sheet3</vt:lpstr>
      <vt:lpstr>'Consolidated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Letourneau</dc:creator>
  <cp:lastModifiedBy>Microsoft Office User</cp:lastModifiedBy>
  <cp:lastPrinted>2014-11-19T19:49:21Z</cp:lastPrinted>
  <dcterms:created xsi:type="dcterms:W3CDTF">2014-07-15T16:41:57Z</dcterms:created>
  <dcterms:modified xsi:type="dcterms:W3CDTF">2021-07-16T19:14:02Z</dcterms:modified>
</cp:coreProperties>
</file>