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ailcarletonca.sharepoint.com/sites/CharityInsightsCanadaProject-CICP/Shared Documents/Community Education Centre/2026 Training Webinars/Webinar 2 Excel and Google Sheets Beginner/"/>
    </mc:Choice>
  </mc:AlternateContent>
  <xr:revisionPtr revIDLastSave="687" documentId="8_{A0C3145B-234D-40F6-99A6-61A8AE9D1365}" xr6:coauthVersionLast="47" xr6:coauthVersionMax="47" xr10:uidLastSave="{9A0D67ED-EA89-4B13-8311-A418CF3A49C2}"/>
  <bookViews>
    <workbookView xWindow="1065" yWindow="0" windowWidth="20295" windowHeight="15150" tabRatio="675" xr2:uid="{F75AB331-7EF0-4B40-B6F8-CAF460CAC815}"/>
  </bookViews>
  <sheets>
    <sheet name="Anatomy" sheetId="8" r:id="rId1"/>
    <sheet name="Entering Data" sheetId="1" r:id="rId2"/>
    <sheet name="Cut, Copy, Paste" sheetId="4" r:id="rId3"/>
    <sheet name="Formatting" sheetId="11" r:id="rId4"/>
    <sheet name="Sort" sheetId="12" r:id="rId5"/>
    <sheet name="Filter" sheetId="9" r:id="rId6"/>
    <sheet name="Formulas" sheetId="2" r:id="rId7"/>
    <sheet name="Functions" sheetId="3" r:id="rId8"/>
  </sheets>
  <definedNames>
    <definedName name="_xlnm._FilterDatabase" localSheetId="5" hidden="1">Filter!$A$1:$F$50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F3" i="3"/>
  <c r="F4" i="3"/>
  <c r="F5" i="3"/>
  <c r="F6" i="3"/>
  <c r="F7" i="3"/>
  <c r="F8" i="3"/>
  <c r="F9" i="3"/>
  <c r="F10" i="3"/>
  <c r="F11" i="3"/>
  <c r="F2" i="3"/>
</calcChain>
</file>

<file path=xl/sharedStrings.xml><?xml version="1.0" encoding="utf-8"?>
<sst xmlns="http://schemas.openxmlformats.org/spreadsheetml/2006/main" count="630" uniqueCount="157">
  <si>
    <t>Sheets and Workbooks</t>
  </si>
  <si>
    <t>Columns, Rows and Cells</t>
  </si>
  <si>
    <t>Range</t>
  </si>
  <si>
    <t>Select to Affect</t>
  </si>
  <si>
    <t>Add</t>
  </si>
  <si>
    <t>Subtract</t>
  </si>
  <si>
    <t>Multiple</t>
  </si>
  <si>
    <t>Divide</t>
  </si>
  <si>
    <t>Undo</t>
  </si>
  <si>
    <t>Ctrl+X</t>
  </si>
  <si>
    <t>Ctrl+C</t>
  </si>
  <si>
    <t>Ctrl+V</t>
  </si>
  <si>
    <t>Font</t>
  </si>
  <si>
    <t>Size of rows and columns</t>
  </si>
  <si>
    <t>Color</t>
  </si>
  <si>
    <t>Currancy</t>
  </si>
  <si>
    <t>Dates</t>
  </si>
  <si>
    <t>+</t>
  </si>
  <si>
    <t>-</t>
  </si>
  <si>
    <t>*</t>
  </si>
  <si>
    <t xml:space="preserve"> /</t>
  </si>
  <si>
    <t>Name</t>
  </si>
  <si>
    <t>Aisha Ahmed</t>
  </si>
  <si>
    <t>Carlos Martínez</t>
  </si>
  <si>
    <t>Mei Lin Chen</t>
  </si>
  <si>
    <t>David Okafor</t>
  </si>
  <si>
    <t>Sofia Petrova</t>
  </si>
  <si>
    <t>Jamal Robinson</t>
  </si>
  <si>
    <t>Priya Patel</t>
  </si>
  <si>
    <t>Kenji Tanaka</t>
  </si>
  <si>
    <t>Lucía Fernández</t>
  </si>
  <si>
    <t>Michael O’Connor</t>
  </si>
  <si>
    <t>Program Manager</t>
  </si>
  <si>
    <t>Program Name</t>
  </si>
  <si>
    <t>Annual Budget</t>
  </si>
  <si>
    <t>Amount Spent</t>
  </si>
  <si>
    <t>Participants Served</t>
  </si>
  <si>
    <t>Community Outreach</t>
  </si>
  <si>
    <t>Youth Education</t>
  </si>
  <si>
    <t>Health Access</t>
  </si>
  <si>
    <t>Food Security</t>
  </si>
  <si>
    <t>Refugee Support</t>
  </si>
  <si>
    <t>Job Training</t>
  </si>
  <si>
    <t>Mental Health Services</t>
  </si>
  <si>
    <t>Senior Support</t>
  </si>
  <si>
    <t>Environmental Action</t>
  </si>
  <si>
    <t>Fundraising Events</t>
  </si>
  <si>
    <t>Step 1: Add in a Remaining Budget column =C2-D2</t>
  </si>
  <si>
    <t>Copy the formula using the fill handle</t>
  </si>
  <si>
    <t>Remaining Budget</t>
  </si>
  <si>
    <t>Cut</t>
  </si>
  <si>
    <t>Copy</t>
  </si>
  <si>
    <t>Program</t>
  </si>
  <si>
    <t>Date of Year End</t>
  </si>
  <si>
    <t>Paste</t>
  </si>
  <si>
    <t>Alignment within cells: Text left aligned, numbers right aligned</t>
  </si>
  <si>
    <t>AVERAGE</t>
  </si>
  <si>
    <t>SUM</t>
  </si>
  <si>
    <t>Aisha Rahman</t>
  </si>
  <si>
    <t>Hiroshi Tanaka</t>
  </si>
  <si>
    <t>María González</t>
  </si>
  <si>
    <t>Kwame Mensah</t>
  </si>
  <si>
    <t>Ananya Patel</t>
  </si>
  <si>
    <t>Luca Bianchi</t>
  </si>
  <si>
    <t>Wei Chen</t>
  </si>
  <si>
    <t>Nadia Petrova</t>
  </si>
  <si>
    <t>ID</t>
  </si>
  <si>
    <t>Ctrl + Z</t>
  </si>
  <si>
    <t>Select handle: White cross</t>
  </si>
  <si>
    <t>Fill handle: tiny green box in right hand corner of cell</t>
  </si>
  <si>
    <t>Clicking in a cell: double click to edit what is in cell</t>
  </si>
  <si>
    <t>Clicking on a cell: type enter data or to overwrite data</t>
  </si>
  <si>
    <t>Youth Mentorship</t>
  </si>
  <si>
    <t>Wellness Workshop</t>
  </si>
  <si>
    <t>Wellness Workshopp</t>
  </si>
  <si>
    <t>Region</t>
  </si>
  <si>
    <t>Funding Type</t>
  </si>
  <si>
    <t>Donation Amount ($)</t>
  </si>
  <si>
    <t>Donation Date</t>
  </si>
  <si>
    <t>Project Status</t>
  </si>
  <si>
    <t>North</t>
  </si>
  <si>
    <t>Individual</t>
  </si>
  <si>
    <t>Active</t>
  </si>
  <si>
    <t>South</t>
  </si>
  <si>
    <t>Foundation</t>
  </si>
  <si>
    <t>Completed</t>
  </si>
  <si>
    <t>Community Health</t>
  </si>
  <si>
    <t>East</t>
  </si>
  <si>
    <t>Government</t>
  </si>
  <si>
    <t>Pending</t>
  </si>
  <si>
    <t>Housing Support</t>
  </si>
  <si>
    <t>West</t>
  </si>
  <si>
    <t>Corporate</t>
  </si>
  <si>
    <t>Environmental Justice</t>
  </si>
  <si>
    <t>Central</t>
  </si>
  <si>
    <t>Cost per Participant</t>
  </si>
  <si>
    <t>Step 2: Calculate the cost per participant =D2/E2</t>
  </si>
  <si>
    <t xml:space="preserve">Copy the formula down the column </t>
  </si>
  <si>
    <t>Hit escape to unselect a cell or range</t>
  </si>
  <si>
    <t>⌘ + X</t>
  </si>
  <si>
    <t>PC</t>
  </si>
  <si>
    <t>Mac</t>
  </si>
  <si>
    <t>⌘+V</t>
  </si>
  <si>
    <t>⌘+C</t>
  </si>
  <si>
    <t>Exercise:</t>
  </si>
  <si>
    <t>Step 1: Total up the annual budget and amount spent</t>
  </si>
  <si>
    <t>Step 2: Calculate the average cost per participant</t>
  </si>
  <si>
    <t>3. Under the Program column filter for Food Security Programs.</t>
  </si>
  <si>
    <t xml:space="preserve"> =SUM(range)</t>
  </si>
  <si>
    <t xml:space="preserve"> =AVERAGE(range)</t>
  </si>
  <si>
    <t>Step 1: Fill in the ID numbers, try using the fill handle</t>
  </si>
  <si>
    <t>Step 2: Add in column headers, remember to use tab to move across data is entered</t>
  </si>
  <si>
    <t>Step 3: Fix spelling mistakes by double clicking on a cell to edit data in the cell</t>
  </si>
  <si>
    <t>⌘ + Z</t>
  </si>
  <si>
    <t>Type and press enter: for filling down columns</t>
  </si>
  <si>
    <t>Type and press tab: for filling across rows</t>
  </si>
  <si>
    <t>Move Handle: Four arrows when hovering over border of cell</t>
  </si>
  <si>
    <t>Insert columns: highlight a column and right click to insert a new one, this will add column to the left of the one you highlight</t>
  </si>
  <si>
    <t>Insert row: highlight a row and right click, choose insert, this will add row above the one you highlight</t>
  </si>
  <si>
    <t>Delete contents of a cell or range by selecting and then hitting delete</t>
  </si>
  <si>
    <t>Youth Mentorshipp</t>
  </si>
  <si>
    <t>1. Insert an extra column in the table, then delete it</t>
  </si>
  <si>
    <t>2. Insert an extra row in the table, then delete it</t>
  </si>
  <si>
    <t>3. Add the Participants Served column to the table after Program Manager column</t>
  </si>
  <si>
    <t>Delete columns and content: highlight column, right click, choose delete</t>
  </si>
  <si>
    <t>Delete rows and content: highlight row, right click, choose delete</t>
  </si>
  <si>
    <t>Sorting Data arranges your data in a specific order</t>
  </si>
  <si>
    <t>Can be based on one or more columns</t>
  </si>
  <si>
    <t>And by alphabetical order, numerical size, or date</t>
  </si>
  <si>
    <t>Go to Sort and Filter and select your prefered sorting option</t>
  </si>
  <si>
    <t>1. Select any cell in the table</t>
  </si>
  <si>
    <t>2. Go to Sort and Filter - Filter</t>
  </si>
  <si>
    <t>4. Go back to Sort and Filter and use the clear filter button if you want to filter by another option</t>
  </si>
  <si>
    <t>5. You can turn off filters by selecting the filter button again</t>
  </si>
  <si>
    <t>Select any cell in the donation column</t>
  </si>
  <si>
    <t>1. Sort by a single column</t>
  </si>
  <si>
    <t>2. Sort by multiple columns</t>
  </si>
  <si>
    <t>Select any cell in the table</t>
  </si>
  <si>
    <t>Go to Sort and Filter-Custom Sort</t>
  </si>
  <si>
    <t>Make sure that the 'My data has headers' option is clicked</t>
  </si>
  <si>
    <t>Sort first by program</t>
  </si>
  <si>
    <t>Then add a level to sort by donation amount</t>
  </si>
  <si>
    <t>Formula bar</t>
  </si>
  <si>
    <t>Name box</t>
  </si>
  <si>
    <t>Bonus Tip</t>
  </si>
  <si>
    <t>1. Convert to a Table</t>
  </si>
  <si>
    <t>Select the whole table using Ctrl + A or ⌘ + A</t>
  </si>
  <si>
    <t>Now you can click on the arrows in the column headers for sorting options</t>
  </si>
  <si>
    <t>Convert selection to a table using Ctrl + T or ⌘ + T</t>
  </si>
  <si>
    <t>Now you can click on the arrows in the column headers for filter options</t>
  </si>
  <si>
    <t>Convert to table</t>
  </si>
  <si>
    <t>Make sure that the 'My data has headers option is selected before hitting Okay</t>
  </si>
  <si>
    <t>You can cut and move a column or row and paste elsewhere by using the 'Insert Cut Cells Option'</t>
  </si>
  <si>
    <t>Menus/Tabs/Drop downs and launchers*</t>
  </si>
  <si>
    <t>Scoll and Zoom*</t>
  </si>
  <si>
    <t>Step 4: Have fun, and add in extra headers and data if you have extra time!</t>
  </si>
  <si>
    <t>When pasting or moving data around with move handle it will write over any existing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</si>
</sst>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&quot;$&quot;#,##0"/>
    <numFmt numFmtId="166" formatCode="[$-F800]dddd\,\ mmmm\ dd\,\ yyyy"/>
    <numFmt numFmtId="167" formatCode="yyyy\-mm\-dd"/>
    <numFmt numFmtId="168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65" fontId="1" fillId="2" borderId="2" xfId="0" applyNumberFormat="1" applyFont="1" applyFill="1" applyBorder="1" applyAlignment="1">
      <alignment horizontal="center" vertical="top"/>
    </xf>
    <xf numFmtId="4" fontId="1" fillId="2" borderId="2" xfId="0" applyNumberFormat="1" applyFont="1" applyFill="1" applyBorder="1" applyAlignment="1">
      <alignment horizontal="center" vertical="top"/>
    </xf>
    <xf numFmtId="165" fontId="0" fillId="0" borderId="0" xfId="0" applyNumberFormat="1"/>
    <xf numFmtId="4" fontId="0" fillId="0" borderId="0" xfId="0" applyNumberFormat="1"/>
    <xf numFmtId="0" fontId="3" fillId="0" borderId="3" xfId="0" applyFont="1" applyBorder="1"/>
    <xf numFmtId="0" fontId="0" fillId="0" borderId="3" xfId="0" applyBorder="1"/>
    <xf numFmtId="165" fontId="0" fillId="0" borderId="3" xfId="0" applyNumberFormat="1" applyBorder="1"/>
    <xf numFmtId="4" fontId="0" fillId="0" borderId="3" xfId="0" applyNumberFormat="1" applyBorder="1"/>
    <xf numFmtId="167" fontId="0" fillId="0" borderId="0" xfId="0" applyNumberFormat="1"/>
    <xf numFmtId="166" fontId="0" fillId="0" borderId="0" xfId="0" applyNumberForma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5" fontId="0" fillId="0" borderId="0" xfId="0" applyNumberFormat="1"/>
    <xf numFmtId="17" fontId="0" fillId="0" borderId="0" xfId="0" applyNumberFormat="1"/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>
      <alignment horizontal="center" vertical="top"/>
    </xf>
    <xf numFmtId="168" fontId="1" fillId="2" borderId="1" xfId="0" applyNumberFormat="1" applyFont="1" applyFill="1" applyBorder="1" applyAlignment="1">
      <alignment horizontal="center" vertical="top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2F1F-ACC2-48AC-B9EB-03224F678EF1}">
  <sheetPr>
    <pageSetUpPr autoPageBreaks="0"/>
  </sheetPr>
  <dimension ref="R1:R7"/>
  <sheetViews>
    <sheetView tabSelected="1" zoomScaleNormal="100" workbookViewId="0">
      <selection activeCell="A2" sqref="A2"/>
    </sheetView>
  </sheetViews>
  <sheetFormatPr defaultRowHeight="15" x14ac:dyDescent="0.25"/>
  <sheetData>
    <row r="1" spans="18:18" x14ac:dyDescent="0.25">
      <c r="R1" t="s">
        <v>0</v>
      </c>
    </row>
    <row r="2" spans="18:18" x14ac:dyDescent="0.25">
      <c r="R2" t="s">
        <v>1</v>
      </c>
    </row>
    <row r="3" spans="18:18" x14ac:dyDescent="0.25">
      <c r="R3" t="s">
        <v>2</v>
      </c>
    </row>
    <row r="4" spans="18:18" x14ac:dyDescent="0.25">
      <c r="R4" t="s">
        <v>153</v>
      </c>
    </row>
    <row r="5" spans="18:18" x14ac:dyDescent="0.25">
      <c r="R5" t="s">
        <v>154</v>
      </c>
    </row>
    <row r="6" spans="18:18" x14ac:dyDescent="0.25">
      <c r="R6" t="s">
        <v>142</v>
      </c>
    </row>
    <row r="7" spans="18:18" x14ac:dyDescent="0.25">
      <c r="R7" t="s">
        <v>143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1842-CFE6-4FCA-82D2-AEBA4CB351FF}">
  <dimension ref="A1:N33"/>
  <sheetViews>
    <sheetView workbookViewId="0">
      <selection activeCell="L27" sqref="L27"/>
    </sheetView>
  </sheetViews>
  <sheetFormatPr defaultRowHeight="15" x14ac:dyDescent="0.25"/>
  <cols>
    <col min="1" max="1" width="5.42578125" customWidth="1"/>
    <col min="2" max="2" width="20.140625" bestFit="1" customWidth="1"/>
    <col min="3" max="3" width="21" bestFit="1" customWidth="1"/>
    <col min="4" max="4" width="17" bestFit="1" customWidth="1"/>
    <col min="5" max="5" width="14.140625" bestFit="1" customWidth="1"/>
    <col min="6" max="6" width="13.85546875" bestFit="1" customWidth="1"/>
    <col min="12" max="12" width="10.5703125" customWidth="1"/>
    <col min="13" max="13" width="9.42578125" customWidth="1"/>
    <col min="14" max="14" width="9.85546875" customWidth="1"/>
    <col min="15" max="15" width="8.140625" bestFit="1" customWidth="1"/>
    <col min="22" max="22" width="9.140625" customWidth="1"/>
  </cols>
  <sheetData>
    <row r="1" spans="1:14" s="2" customFormat="1" x14ac:dyDescent="0.25">
      <c r="A1" s="2" t="s">
        <v>66</v>
      </c>
      <c r="B1" s="2" t="s">
        <v>21</v>
      </c>
      <c r="C1" s="23"/>
      <c r="D1" s="23"/>
      <c r="E1" s="23"/>
      <c r="F1" s="23"/>
      <c r="L1" s="2" t="s">
        <v>3</v>
      </c>
    </row>
    <row r="2" spans="1:14" x14ac:dyDescent="0.25">
      <c r="A2">
        <v>1</v>
      </c>
      <c r="B2" t="s">
        <v>58</v>
      </c>
      <c r="C2" t="s">
        <v>42</v>
      </c>
      <c r="D2" s="24"/>
      <c r="L2" t="s">
        <v>68</v>
      </c>
      <c r="M2" s="1"/>
    </row>
    <row r="3" spans="1:14" x14ac:dyDescent="0.25">
      <c r="B3" t="s">
        <v>59</v>
      </c>
      <c r="C3" t="s">
        <v>73</v>
      </c>
      <c r="D3" s="24"/>
      <c r="L3" t="s">
        <v>114</v>
      </c>
      <c r="M3" s="1"/>
    </row>
    <row r="4" spans="1:14" x14ac:dyDescent="0.25">
      <c r="B4" t="s">
        <v>60</v>
      </c>
      <c r="C4" t="s">
        <v>73</v>
      </c>
      <c r="D4" s="24"/>
      <c r="L4" t="s">
        <v>115</v>
      </c>
      <c r="M4" s="1"/>
    </row>
    <row r="5" spans="1:14" x14ac:dyDescent="0.25">
      <c r="B5" t="s">
        <v>61</v>
      </c>
      <c r="C5" t="s">
        <v>120</v>
      </c>
      <c r="D5" s="24"/>
    </row>
    <row r="6" spans="1:14" x14ac:dyDescent="0.25">
      <c r="B6" t="s">
        <v>62</v>
      </c>
      <c r="C6" t="s">
        <v>74</v>
      </c>
      <c r="D6" s="24"/>
      <c r="L6" t="s">
        <v>71</v>
      </c>
    </row>
    <row r="7" spans="1:14" x14ac:dyDescent="0.25">
      <c r="B7" t="s">
        <v>63</v>
      </c>
      <c r="L7" t="s">
        <v>70</v>
      </c>
    </row>
    <row r="8" spans="1:14" x14ac:dyDescent="0.25">
      <c r="B8" t="s">
        <v>64</v>
      </c>
      <c r="L8" t="s">
        <v>119</v>
      </c>
    </row>
    <row r="9" spans="1:14" x14ac:dyDescent="0.25">
      <c r="B9" t="s">
        <v>65</v>
      </c>
    </row>
    <row r="10" spans="1:14" x14ac:dyDescent="0.25">
      <c r="M10" t="s">
        <v>100</v>
      </c>
      <c r="N10" t="s">
        <v>101</v>
      </c>
    </row>
    <row r="11" spans="1:14" x14ac:dyDescent="0.25">
      <c r="L11" t="s">
        <v>8</v>
      </c>
      <c r="M11" t="s">
        <v>67</v>
      </c>
      <c r="N11" t="s">
        <v>113</v>
      </c>
    </row>
    <row r="13" spans="1:14" x14ac:dyDescent="0.25">
      <c r="L13" t="s">
        <v>69</v>
      </c>
    </row>
    <row r="16" spans="1:14" x14ac:dyDescent="0.25">
      <c r="L16" s="26" t="s">
        <v>104</v>
      </c>
    </row>
    <row r="17" spans="4:12" x14ac:dyDescent="0.25">
      <c r="L17" t="s">
        <v>110</v>
      </c>
    </row>
    <row r="18" spans="4:12" x14ac:dyDescent="0.25">
      <c r="L18" t="s">
        <v>111</v>
      </c>
    </row>
    <row r="19" spans="4:12" x14ac:dyDescent="0.25">
      <c r="L19" t="s">
        <v>112</v>
      </c>
    </row>
    <row r="20" spans="4:12" x14ac:dyDescent="0.25">
      <c r="L20" t="s">
        <v>155</v>
      </c>
    </row>
    <row r="21" spans="4:12" x14ac:dyDescent="0.25">
      <c r="D21" s="25"/>
    </row>
    <row r="22" spans="4:12" x14ac:dyDescent="0.25">
      <c r="D22" s="25"/>
    </row>
    <row r="23" spans="4:12" x14ac:dyDescent="0.25">
      <c r="D23" s="25"/>
    </row>
    <row r="24" spans="4:12" x14ac:dyDescent="0.25">
      <c r="D24" s="25"/>
    </row>
    <row r="25" spans="4:12" x14ac:dyDescent="0.25">
      <c r="D25" s="25"/>
    </row>
    <row r="26" spans="4:12" x14ac:dyDescent="0.25">
      <c r="D26" s="25"/>
    </row>
    <row r="27" spans="4:12" x14ac:dyDescent="0.25">
      <c r="D27" s="25"/>
    </row>
    <row r="28" spans="4:12" x14ac:dyDescent="0.25">
      <c r="D28" s="25"/>
    </row>
    <row r="29" spans="4:12" x14ac:dyDescent="0.25">
      <c r="D29" s="25"/>
    </row>
    <row r="30" spans="4:12" x14ac:dyDescent="0.25">
      <c r="D30" s="25"/>
    </row>
    <row r="31" spans="4:12" x14ac:dyDescent="0.25">
      <c r="D31" s="25"/>
    </row>
    <row r="32" spans="4:12" x14ac:dyDescent="0.25">
      <c r="D32" s="25"/>
    </row>
    <row r="33" spans="4:4" x14ac:dyDescent="0.25">
      <c r="D33" s="25"/>
    </row>
  </sheetData>
  <sheetProtection formatCells="0" formatColumns="0" formatRows="0" insertColumns="0" insertRows="0" deleteColumns="0" deleteRows="0" sort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9A0E-FB3A-4F8C-8735-572363DD7A03}">
  <dimension ref="A1:K24"/>
  <sheetViews>
    <sheetView workbookViewId="0">
      <selection activeCell="F28" sqref="F28"/>
    </sheetView>
  </sheetViews>
  <sheetFormatPr defaultRowHeight="15" x14ac:dyDescent="0.25"/>
  <cols>
    <col min="1" max="1" width="21" bestFit="1" customWidth="1"/>
    <col min="2" max="2" width="17" bestFit="1" customWidth="1"/>
    <col min="3" max="3" width="14.140625" customWidth="1"/>
    <col min="4" max="4" width="13.85546875" bestFit="1" customWidth="1"/>
    <col min="5" max="5" width="18.28515625" bestFit="1" customWidth="1"/>
    <col min="19" max="19" width="12.28515625" bestFit="1" customWidth="1"/>
  </cols>
  <sheetData>
    <row r="1" spans="1:11" x14ac:dyDescent="0.25">
      <c r="A1" s="22" t="s">
        <v>33</v>
      </c>
      <c r="B1" s="22" t="s">
        <v>32</v>
      </c>
      <c r="C1" s="22" t="s">
        <v>34</v>
      </c>
      <c r="D1" s="22" t="s">
        <v>35</v>
      </c>
      <c r="J1" t="s">
        <v>100</v>
      </c>
      <c r="K1" t="s">
        <v>101</v>
      </c>
    </row>
    <row r="2" spans="1:11" x14ac:dyDescent="0.25">
      <c r="A2" t="s">
        <v>37</v>
      </c>
      <c r="B2" t="s">
        <v>22</v>
      </c>
      <c r="C2">
        <v>50000</v>
      </c>
      <c r="D2">
        <v>37500</v>
      </c>
      <c r="I2" t="s">
        <v>50</v>
      </c>
      <c r="J2" t="s">
        <v>9</v>
      </c>
      <c r="K2" t="s">
        <v>99</v>
      </c>
    </row>
    <row r="3" spans="1:11" x14ac:dyDescent="0.25">
      <c r="A3" t="s">
        <v>38</v>
      </c>
      <c r="B3" t="s">
        <v>23</v>
      </c>
      <c r="C3">
        <v>75000</v>
      </c>
      <c r="D3">
        <v>58200</v>
      </c>
      <c r="I3" t="s">
        <v>51</v>
      </c>
      <c r="J3" t="s">
        <v>10</v>
      </c>
      <c r="K3" t="s">
        <v>103</v>
      </c>
    </row>
    <row r="4" spans="1:11" x14ac:dyDescent="0.25">
      <c r="A4" t="s">
        <v>39</v>
      </c>
      <c r="B4" t="s">
        <v>24</v>
      </c>
      <c r="C4">
        <v>62000</v>
      </c>
      <c r="D4">
        <v>44900</v>
      </c>
      <c r="I4" t="s">
        <v>54</v>
      </c>
      <c r="J4" t="s">
        <v>11</v>
      </c>
      <c r="K4" t="s">
        <v>102</v>
      </c>
    </row>
    <row r="5" spans="1:11" x14ac:dyDescent="0.25">
      <c r="A5" t="s">
        <v>40</v>
      </c>
      <c r="B5" t="s">
        <v>25</v>
      </c>
      <c r="C5">
        <v>88000</v>
      </c>
      <c r="D5">
        <v>79100</v>
      </c>
    </row>
    <row r="6" spans="1:11" x14ac:dyDescent="0.25">
      <c r="A6" t="s">
        <v>41</v>
      </c>
      <c r="B6" t="s">
        <v>26</v>
      </c>
      <c r="C6">
        <v>54000</v>
      </c>
      <c r="D6">
        <v>39200</v>
      </c>
      <c r="I6" t="s">
        <v>98</v>
      </c>
    </row>
    <row r="7" spans="1:11" x14ac:dyDescent="0.25">
      <c r="A7" t="s">
        <v>42</v>
      </c>
      <c r="B7" t="s">
        <v>27</v>
      </c>
      <c r="C7">
        <v>69000</v>
      </c>
      <c r="D7">
        <v>52500</v>
      </c>
    </row>
    <row r="8" spans="1:11" x14ac:dyDescent="0.25">
      <c r="A8" t="s">
        <v>43</v>
      </c>
      <c r="B8" t="s">
        <v>28</v>
      </c>
      <c r="C8">
        <v>81000</v>
      </c>
      <c r="D8">
        <v>66800</v>
      </c>
      <c r="I8" t="s">
        <v>117</v>
      </c>
    </row>
    <row r="9" spans="1:11" x14ac:dyDescent="0.25">
      <c r="A9" t="s">
        <v>44</v>
      </c>
      <c r="B9" t="s">
        <v>29</v>
      </c>
      <c r="C9">
        <v>46000</v>
      </c>
      <c r="D9">
        <v>33400</v>
      </c>
      <c r="I9" t="s">
        <v>118</v>
      </c>
    </row>
    <row r="10" spans="1:11" x14ac:dyDescent="0.25">
      <c r="A10" t="s">
        <v>45</v>
      </c>
      <c r="B10" t="s">
        <v>30</v>
      </c>
      <c r="C10">
        <v>72000</v>
      </c>
      <c r="D10">
        <v>55100</v>
      </c>
    </row>
    <row r="11" spans="1:11" x14ac:dyDescent="0.25">
      <c r="A11" t="s">
        <v>46</v>
      </c>
      <c r="B11" t="s">
        <v>31</v>
      </c>
      <c r="C11">
        <v>60000</v>
      </c>
      <c r="D11">
        <v>48300</v>
      </c>
      <c r="I11" t="s">
        <v>124</v>
      </c>
    </row>
    <row r="12" spans="1:11" x14ac:dyDescent="0.25">
      <c r="I12" t="s">
        <v>125</v>
      </c>
    </row>
    <row r="14" spans="1:11" x14ac:dyDescent="0.25">
      <c r="A14" s="22" t="s">
        <v>36</v>
      </c>
      <c r="I14" t="s">
        <v>116</v>
      </c>
    </row>
    <row r="15" spans="1:11" x14ac:dyDescent="0.25">
      <c r="A15">
        <v>250</v>
      </c>
    </row>
    <row r="16" spans="1:11" x14ac:dyDescent="0.25">
      <c r="A16">
        <v>180</v>
      </c>
      <c r="I16" t="s">
        <v>152</v>
      </c>
    </row>
    <row r="17" spans="1:9" x14ac:dyDescent="0.25">
      <c r="A17">
        <v>310</v>
      </c>
    </row>
    <row r="18" spans="1:9" x14ac:dyDescent="0.25">
      <c r="A18">
        <v>420</v>
      </c>
      <c r="I18" t="s">
        <v>156</v>
      </c>
    </row>
    <row r="19" spans="1:9" x14ac:dyDescent="0.25">
      <c r="A19">
        <v>160</v>
      </c>
    </row>
    <row r="20" spans="1:9" x14ac:dyDescent="0.25">
      <c r="A20">
        <v>145</v>
      </c>
      <c r="I20" s="26" t="s">
        <v>104</v>
      </c>
    </row>
    <row r="21" spans="1:9" x14ac:dyDescent="0.25">
      <c r="A21">
        <v>210</v>
      </c>
      <c r="I21" t="s">
        <v>121</v>
      </c>
    </row>
    <row r="22" spans="1:9" x14ac:dyDescent="0.25">
      <c r="A22">
        <v>190</v>
      </c>
      <c r="I22" t="s">
        <v>122</v>
      </c>
    </row>
    <row r="23" spans="1:9" x14ac:dyDescent="0.25">
      <c r="A23">
        <v>275</v>
      </c>
      <c r="I23" t="s">
        <v>123</v>
      </c>
    </row>
    <row r="24" spans="1:9" x14ac:dyDescent="0.25">
      <c r="A24">
        <v>95</v>
      </c>
    </row>
  </sheetData>
  <sheetProtection formatCells="0" formatColumns="0" formatRows="0" insertColumns="0" insertRows="0" deleteColumns="0" deleteRows="0" sort="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FA5D-0DF9-44F9-832F-DFEB565DB7C8}">
  <dimension ref="A1:O11"/>
  <sheetViews>
    <sheetView workbookViewId="0">
      <selection activeCell="H22" sqref="H22"/>
    </sheetView>
  </sheetViews>
  <sheetFormatPr defaultRowHeight="15" x14ac:dyDescent="0.25"/>
  <cols>
    <col min="1" max="1" width="17" bestFit="1" customWidth="1"/>
    <col min="3" max="5" width="9.28515625" bestFit="1" customWidth="1"/>
    <col min="6" max="6" width="10.42578125" bestFit="1" customWidth="1"/>
  </cols>
  <sheetData>
    <row r="1" spans="1:15" x14ac:dyDescent="0.25">
      <c r="A1" s="18" t="s">
        <v>32</v>
      </c>
      <c r="B1" s="18" t="s">
        <v>33</v>
      </c>
      <c r="C1" s="18" t="s">
        <v>34</v>
      </c>
      <c r="D1" s="18" t="s">
        <v>35</v>
      </c>
      <c r="E1" s="18" t="s">
        <v>36</v>
      </c>
      <c r="F1" s="19" t="s">
        <v>53</v>
      </c>
      <c r="O1" t="s">
        <v>12</v>
      </c>
    </row>
    <row r="2" spans="1:15" x14ac:dyDescent="0.25">
      <c r="A2" s="3" t="s">
        <v>22</v>
      </c>
      <c r="B2" s="3" t="s">
        <v>37</v>
      </c>
      <c r="C2" s="20">
        <v>50000</v>
      </c>
      <c r="D2" s="20">
        <v>37500</v>
      </c>
      <c r="E2" s="20">
        <v>250</v>
      </c>
      <c r="F2" s="21">
        <v>46387</v>
      </c>
      <c r="O2" t="s">
        <v>13</v>
      </c>
    </row>
    <row r="3" spans="1:15" x14ac:dyDescent="0.25">
      <c r="A3" s="3" t="s">
        <v>23</v>
      </c>
      <c r="B3" s="3" t="s">
        <v>38</v>
      </c>
      <c r="C3" s="20">
        <v>75000</v>
      </c>
      <c r="D3" s="20">
        <v>58200</v>
      </c>
      <c r="E3" s="20">
        <v>180</v>
      </c>
      <c r="F3" s="21">
        <v>46388</v>
      </c>
      <c r="O3" t="s">
        <v>14</v>
      </c>
    </row>
    <row r="4" spans="1:15" x14ac:dyDescent="0.25">
      <c r="A4" s="3" t="s">
        <v>24</v>
      </c>
      <c r="B4" s="3" t="s">
        <v>39</v>
      </c>
      <c r="C4" s="20">
        <v>62000</v>
      </c>
      <c r="D4" s="20">
        <v>44900</v>
      </c>
      <c r="E4" s="20">
        <v>310</v>
      </c>
      <c r="F4" s="21">
        <v>46387</v>
      </c>
      <c r="O4" t="s">
        <v>55</v>
      </c>
    </row>
    <row r="5" spans="1:15" x14ac:dyDescent="0.25">
      <c r="A5" s="3" t="s">
        <v>25</v>
      </c>
      <c r="B5" s="3" t="s">
        <v>40</v>
      </c>
      <c r="C5" s="20">
        <v>88000</v>
      </c>
      <c r="D5" s="20">
        <v>79100</v>
      </c>
      <c r="E5" s="20">
        <v>420</v>
      </c>
      <c r="F5" s="21">
        <v>46387</v>
      </c>
    </row>
    <row r="6" spans="1:15" x14ac:dyDescent="0.25">
      <c r="A6" s="3" t="s">
        <v>26</v>
      </c>
      <c r="B6" s="3" t="s">
        <v>41</v>
      </c>
      <c r="C6" s="20">
        <v>54000</v>
      </c>
      <c r="D6" s="20">
        <v>39200</v>
      </c>
      <c r="E6" s="20">
        <v>160</v>
      </c>
      <c r="F6" s="21">
        <v>46388</v>
      </c>
      <c r="O6" t="s">
        <v>15</v>
      </c>
    </row>
    <row r="7" spans="1:15" x14ac:dyDescent="0.25">
      <c r="A7" s="3" t="s">
        <v>27</v>
      </c>
      <c r="B7" s="3" t="s">
        <v>42</v>
      </c>
      <c r="C7" s="20">
        <v>69000</v>
      </c>
      <c r="D7" s="20">
        <v>52500</v>
      </c>
      <c r="E7" s="20">
        <v>145</v>
      </c>
      <c r="F7" s="21">
        <v>46387</v>
      </c>
      <c r="O7" t="s">
        <v>16</v>
      </c>
    </row>
    <row r="8" spans="1:15" x14ac:dyDescent="0.25">
      <c r="A8" s="3" t="s">
        <v>28</v>
      </c>
      <c r="B8" s="3" t="s">
        <v>43</v>
      </c>
      <c r="C8" s="20">
        <v>81000</v>
      </c>
      <c r="D8" s="20">
        <v>66800</v>
      </c>
      <c r="E8" s="20">
        <v>210</v>
      </c>
      <c r="F8" s="21">
        <v>46387</v>
      </c>
    </row>
    <row r="9" spans="1:15" x14ac:dyDescent="0.25">
      <c r="A9" s="3" t="s">
        <v>29</v>
      </c>
      <c r="B9" s="3" t="s">
        <v>44</v>
      </c>
      <c r="C9" s="20">
        <v>46000</v>
      </c>
      <c r="D9" s="20">
        <v>33400</v>
      </c>
      <c r="E9" s="20">
        <v>190</v>
      </c>
      <c r="F9" s="21">
        <v>46388</v>
      </c>
      <c r="O9" t="s">
        <v>150</v>
      </c>
    </row>
    <row r="10" spans="1:15" x14ac:dyDescent="0.25">
      <c r="A10" s="3" t="s">
        <v>30</v>
      </c>
      <c r="B10" s="3" t="s">
        <v>45</v>
      </c>
      <c r="C10" s="20">
        <v>72000</v>
      </c>
      <c r="D10" s="20">
        <v>55100</v>
      </c>
      <c r="E10" s="20">
        <v>275</v>
      </c>
      <c r="F10" s="21">
        <v>46387</v>
      </c>
    </row>
    <row r="11" spans="1:15" x14ac:dyDescent="0.25">
      <c r="A11" s="3" t="s">
        <v>31</v>
      </c>
      <c r="B11" s="3" t="s">
        <v>46</v>
      </c>
      <c r="C11" s="20">
        <v>60000</v>
      </c>
      <c r="D11" s="20">
        <v>48300</v>
      </c>
      <c r="E11" s="20">
        <v>95</v>
      </c>
      <c r="F11" s="21">
        <v>46388</v>
      </c>
    </row>
  </sheetData>
  <sheetProtection formatCells="0" formatColumns="0" formatRows="0" insertColumns="0" insertRows="0" deleteColumns="0" delete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602F-CF5F-4F30-B080-D33417BB809E}">
  <dimension ref="A1:S50"/>
  <sheetViews>
    <sheetView workbookViewId="0">
      <selection activeCell="C8" sqref="C8"/>
    </sheetView>
  </sheetViews>
  <sheetFormatPr defaultRowHeight="15" x14ac:dyDescent="0.25"/>
  <cols>
    <col min="1" max="1" width="20.42578125" bestFit="1" customWidth="1"/>
    <col min="2" max="2" width="7.28515625" bestFit="1" customWidth="1"/>
    <col min="3" max="3" width="12.85546875" bestFit="1" customWidth="1"/>
    <col min="4" max="4" width="19.85546875" style="10" bestFit="1" customWidth="1"/>
    <col min="5" max="5" width="13.85546875" bestFit="1" customWidth="1"/>
    <col min="6" max="6" width="13.28515625" bestFit="1" customWidth="1"/>
  </cols>
  <sheetData>
    <row r="1" spans="1:19" ht="15.75" thickBot="1" x14ac:dyDescent="0.3">
      <c r="A1" s="6" t="s">
        <v>52</v>
      </c>
      <c r="B1" s="6" t="s">
        <v>75</v>
      </c>
      <c r="C1" s="6" t="s">
        <v>76</v>
      </c>
      <c r="D1" s="7" t="s">
        <v>77</v>
      </c>
      <c r="E1" s="6" t="s">
        <v>78</v>
      </c>
      <c r="F1" s="6" t="s">
        <v>79</v>
      </c>
      <c r="L1" s="4" t="s">
        <v>126</v>
      </c>
      <c r="Q1" s="3"/>
      <c r="R1" s="3"/>
      <c r="S1" s="3"/>
    </row>
    <row r="2" spans="1:19" x14ac:dyDescent="0.25">
      <c r="A2" t="s">
        <v>93</v>
      </c>
      <c r="B2" t="s">
        <v>94</v>
      </c>
      <c r="C2" t="s">
        <v>92</v>
      </c>
      <c r="D2" s="10">
        <v>2500</v>
      </c>
      <c r="E2" s="16">
        <v>45889</v>
      </c>
      <c r="F2" t="s">
        <v>85</v>
      </c>
      <c r="L2" s="4" t="s">
        <v>127</v>
      </c>
      <c r="Q2" s="3"/>
      <c r="R2" s="3"/>
      <c r="S2" s="3"/>
    </row>
    <row r="3" spans="1:19" x14ac:dyDescent="0.25">
      <c r="A3" t="s">
        <v>40</v>
      </c>
      <c r="B3" t="s">
        <v>80</v>
      </c>
      <c r="C3" t="s">
        <v>81</v>
      </c>
      <c r="D3" s="10">
        <v>250</v>
      </c>
      <c r="E3" s="16">
        <v>45658</v>
      </c>
      <c r="F3" t="s">
        <v>82</v>
      </c>
      <c r="L3" s="4" t="s">
        <v>128</v>
      </c>
      <c r="Q3" s="3"/>
      <c r="R3" s="3"/>
      <c r="S3" s="3"/>
    </row>
    <row r="4" spans="1:19" x14ac:dyDescent="0.25">
      <c r="A4" t="s">
        <v>72</v>
      </c>
      <c r="B4" t="s">
        <v>83</v>
      </c>
      <c r="C4" t="s">
        <v>81</v>
      </c>
      <c r="D4" s="10">
        <v>1750</v>
      </c>
      <c r="E4" s="16">
        <v>45666</v>
      </c>
      <c r="F4" t="s">
        <v>82</v>
      </c>
      <c r="L4" s="5"/>
      <c r="Q4" s="3"/>
      <c r="R4" s="3"/>
      <c r="S4" s="3"/>
    </row>
    <row r="5" spans="1:19" x14ac:dyDescent="0.25">
      <c r="A5" t="s">
        <v>90</v>
      </c>
      <c r="B5" t="s">
        <v>91</v>
      </c>
      <c r="C5" t="s">
        <v>84</v>
      </c>
      <c r="D5" s="10">
        <v>1000</v>
      </c>
      <c r="E5" s="16">
        <v>45936</v>
      </c>
      <c r="F5" t="s">
        <v>82</v>
      </c>
      <c r="L5" s="27" t="s">
        <v>104</v>
      </c>
      <c r="Q5" s="3"/>
      <c r="R5" s="3"/>
      <c r="S5" s="3"/>
    </row>
    <row r="6" spans="1:19" x14ac:dyDescent="0.25">
      <c r="A6" t="s">
        <v>93</v>
      </c>
      <c r="B6" t="s">
        <v>94</v>
      </c>
      <c r="C6" t="s">
        <v>81</v>
      </c>
      <c r="D6" s="10">
        <v>1250</v>
      </c>
      <c r="E6" s="16">
        <v>45782</v>
      </c>
      <c r="F6" t="s">
        <v>85</v>
      </c>
      <c r="L6" s="4" t="s">
        <v>135</v>
      </c>
      <c r="Q6" s="3"/>
      <c r="R6" s="3"/>
      <c r="S6" s="3"/>
    </row>
    <row r="7" spans="1:19" x14ac:dyDescent="0.25">
      <c r="A7" t="s">
        <v>72</v>
      </c>
      <c r="B7" t="s">
        <v>83</v>
      </c>
      <c r="C7" t="s">
        <v>92</v>
      </c>
      <c r="D7" s="10">
        <v>500</v>
      </c>
      <c r="E7" s="16">
        <v>45873</v>
      </c>
      <c r="F7" t="s">
        <v>85</v>
      </c>
      <c r="L7" s="4" t="s">
        <v>134</v>
      </c>
      <c r="Q7" s="3"/>
      <c r="R7" s="3"/>
      <c r="S7" s="3"/>
    </row>
    <row r="8" spans="1:19" x14ac:dyDescent="0.25">
      <c r="A8" t="s">
        <v>40</v>
      </c>
      <c r="B8" t="s">
        <v>80</v>
      </c>
      <c r="C8" t="s">
        <v>84</v>
      </c>
      <c r="D8" s="10">
        <v>1500</v>
      </c>
      <c r="E8" s="16">
        <v>45948</v>
      </c>
      <c r="F8" t="s">
        <v>82</v>
      </c>
      <c r="L8" s="4" t="s">
        <v>129</v>
      </c>
      <c r="Q8" s="3"/>
      <c r="R8" s="3"/>
      <c r="S8" s="3"/>
    </row>
    <row r="9" spans="1:19" x14ac:dyDescent="0.25">
      <c r="A9" t="s">
        <v>40</v>
      </c>
      <c r="B9" t="s">
        <v>80</v>
      </c>
      <c r="C9" t="s">
        <v>88</v>
      </c>
      <c r="D9" s="10">
        <v>250</v>
      </c>
      <c r="E9" s="16">
        <v>45972</v>
      </c>
      <c r="F9" t="s">
        <v>85</v>
      </c>
      <c r="Q9" s="3"/>
      <c r="R9" s="3"/>
      <c r="S9" s="3"/>
    </row>
    <row r="10" spans="1:19" x14ac:dyDescent="0.25">
      <c r="A10" t="s">
        <v>90</v>
      </c>
      <c r="B10" t="s">
        <v>91</v>
      </c>
      <c r="C10" t="s">
        <v>81</v>
      </c>
      <c r="D10" s="10">
        <v>2250</v>
      </c>
      <c r="E10" s="16">
        <v>45778</v>
      </c>
      <c r="F10" t="s">
        <v>85</v>
      </c>
      <c r="L10" s="4" t="s">
        <v>136</v>
      </c>
      <c r="Q10" s="3"/>
      <c r="R10" s="3"/>
      <c r="S10" s="3"/>
    </row>
    <row r="11" spans="1:19" x14ac:dyDescent="0.25">
      <c r="A11" t="s">
        <v>86</v>
      </c>
      <c r="B11" t="s">
        <v>87</v>
      </c>
      <c r="C11" t="s">
        <v>81</v>
      </c>
      <c r="D11" s="10">
        <v>750</v>
      </c>
      <c r="E11" s="16">
        <v>45670</v>
      </c>
      <c r="F11" t="s">
        <v>82</v>
      </c>
      <c r="L11" s="4" t="s">
        <v>137</v>
      </c>
      <c r="Q11" s="3"/>
      <c r="R11" s="3"/>
      <c r="S11" s="3"/>
    </row>
    <row r="12" spans="1:19" x14ac:dyDescent="0.25">
      <c r="A12" t="s">
        <v>93</v>
      </c>
      <c r="B12" t="s">
        <v>94</v>
      </c>
      <c r="C12" t="s">
        <v>92</v>
      </c>
      <c r="D12" s="10">
        <v>2500</v>
      </c>
      <c r="E12" s="16">
        <v>45759</v>
      </c>
      <c r="F12" t="s">
        <v>82</v>
      </c>
      <c r="L12" s="4" t="s">
        <v>138</v>
      </c>
    </row>
    <row r="13" spans="1:19" x14ac:dyDescent="0.25">
      <c r="A13" t="s">
        <v>40</v>
      </c>
      <c r="B13" t="s">
        <v>80</v>
      </c>
      <c r="C13" t="s">
        <v>81</v>
      </c>
      <c r="D13" s="10">
        <v>250</v>
      </c>
      <c r="E13" s="16">
        <v>45921</v>
      </c>
      <c r="F13" t="s">
        <v>89</v>
      </c>
      <c r="L13" s="4" t="s">
        <v>139</v>
      </c>
    </row>
    <row r="14" spans="1:19" x14ac:dyDescent="0.25">
      <c r="A14" t="s">
        <v>72</v>
      </c>
      <c r="B14" t="s">
        <v>83</v>
      </c>
      <c r="C14" t="s">
        <v>92</v>
      </c>
      <c r="D14" s="10">
        <v>500</v>
      </c>
      <c r="E14" s="16">
        <v>46003</v>
      </c>
      <c r="F14" t="s">
        <v>89</v>
      </c>
      <c r="L14" s="4" t="s">
        <v>140</v>
      </c>
    </row>
    <row r="15" spans="1:19" x14ac:dyDescent="0.25">
      <c r="A15" t="s">
        <v>90</v>
      </c>
      <c r="B15" t="s">
        <v>91</v>
      </c>
      <c r="C15" t="s">
        <v>81</v>
      </c>
      <c r="D15" s="10">
        <v>2250</v>
      </c>
      <c r="E15" s="16">
        <v>45678</v>
      </c>
      <c r="F15" t="s">
        <v>82</v>
      </c>
      <c r="L15" s="4" t="s">
        <v>141</v>
      </c>
    </row>
    <row r="16" spans="1:19" x14ac:dyDescent="0.25">
      <c r="A16" t="s">
        <v>86</v>
      </c>
      <c r="B16" t="s">
        <v>87</v>
      </c>
      <c r="C16" t="s">
        <v>88</v>
      </c>
      <c r="D16" s="10">
        <v>750</v>
      </c>
      <c r="E16" s="16">
        <v>45984</v>
      </c>
      <c r="F16" t="s">
        <v>85</v>
      </c>
    </row>
    <row r="17" spans="1:12" x14ac:dyDescent="0.25">
      <c r="A17" t="s">
        <v>72</v>
      </c>
      <c r="B17" t="s">
        <v>83</v>
      </c>
      <c r="C17" t="s">
        <v>88</v>
      </c>
      <c r="D17" s="10">
        <v>1750</v>
      </c>
      <c r="E17" s="16">
        <v>45980</v>
      </c>
      <c r="F17" t="s">
        <v>85</v>
      </c>
    </row>
    <row r="18" spans="1:12" x14ac:dyDescent="0.25">
      <c r="A18" t="s">
        <v>72</v>
      </c>
      <c r="B18" t="s">
        <v>83</v>
      </c>
      <c r="C18" t="s">
        <v>84</v>
      </c>
      <c r="D18" s="10">
        <v>500</v>
      </c>
      <c r="E18" s="16">
        <v>45690</v>
      </c>
      <c r="F18" t="s">
        <v>85</v>
      </c>
      <c r="L18" s="26" t="s">
        <v>144</v>
      </c>
    </row>
    <row r="19" spans="1:12" x14ac:dyDescent="0.25">
      <c r="A19" t="s">
        <v>93</v>
      </c>
      <c r="B19" t="s">
        <v>94</v>
      </c>
      <c r="C19" t="s">
        <v>81</v>
      </c>
      <c r="D19" s="10">
        <v>1250</v>
      </c>
      <c r="E19" s="16">
        <v>45682</v>
      </c>
      <c r="F19" t="s">
        <v>82</v>
      </c>
      <c r="L19" t="s">
        <v>145</v>
      </c>
    </row>
    <row r="20" spans="1:12" x14ac:dyDescent="0.25">
      <c r="A20" t="s">
        <v>90</v>
      </c>
      <c r="B20" t="s">
        <v>91</v>
      </c>
      <c r="C20" t="s">
        <v>81</v>
      </c>
      <c r="D20" s="10">
        <v>2250</v>
      </c>
      <c r="E20" s="16">
        <v>45909</v>
      </c>
      <c r="F20" t="s">
        <v>89</v>
      </c>
      <c r="L20" t="s">
        <v>146</v>
      </c>
    </row>
    <row r="21" spans="1:12" x14ac:dyDescent="0.25">
      <c r="A21" t="s">
        <v>40</v>
      </c>
      <c r="B21" t="s">
        <v>80</v>
      </c>
      <c r="C21" t="s">
        <v>84</v>
      </c>
      <c r="D21" s="10">
        <v>1500</v>
      </c>
      <c r="E21" s="16">
        <v>45714</v>
      </c>
      <c r="F21" t="s">
        <v>85</v>
      </c>
      <c r="L21" t="s">
        <v>148</v>
      </c>
    </row>
    <row r="22" spans="1:12" x14ac:dyDescent="0.25">
      <c r="A22" t="s">
        <v>86</v>
      </c>
      <c r="B22" t="s">
        <v>87</v>
      </c>
      <c r="C22" t="s">
        <v>81</v>
      </c>
      <c r="D22" s="10">
        <v>750</v>
      </c>
      <c r="E22" s="16">
        <v>45905</v>
      </c>
      <c r="F22" t="s">
        <v>89</v>
      </c>
      <c r="L22" t="s">
        <v>151</v>
      </c>
    </row>
    <row r="23" spans="1:12" x14ac:dyDescent="0.25">
      <c r="A23" t="s">
        <v>90</v>
      </c>
      <c r="B23" t="s">
        <v>91</v>
      </c>
      <c r="C23" t="s">
        <v>92</v>
      </c>
      <c r="D23" s="10">
        <v>1000</v>
      </c>
      <c r="E23" s="16">
        <v>45885</v>
      </c>
      <c r="F23" t="s">
        <v>85</v>
      </c>
    </row>
    <row r="24" spans="1:12" x14ac:dyDescent="0.25">
      <c r="A24" t="s">
        <v>90</v>
      </c>
      <c r="B24" t="s">
        <v>91</v>
      </c>
      <c r="C24" t="s">
        <v>92</v>
      </c>
      <c r="D24" s="10">
        <v>1000</v>
      </c>
      <c r="E24" s="16">
        <v>45751</v>
      </c>
      <c r="F24" t="s">
        <v>82</v>
      </c>
      <c r="L24" t="s">
        <v>147</v>
      </c>
    </row>
    <row r="25" spans="1:12" x14ac:dyDescent="0.25">
      <c r="A25" t="s">
        <v>93</v>
      </c>
      <c r="B25" t="s">
        <v>94</v>
      </c>
      <c r="C25" t="s">
        <v>84</v>
      </c>
      <c r="D25" s="10">
        <v>2500</v>
      </c>
      <c r="E25" s="16">
        <v>45940</v>
      </c>
      <c r="F25" t="s">
        <v>82</v>
      </c>
    </row>
    <row r="26" spans="1:12" x14ac:dyDescent="0.25">
      <c r="A26" t="s">
        <v>40</v>
      </c>
      <c r="B26" t="s">
        <v>80</v>
      </c>
      <c r="C26" t="s">
        <v>92</v>
      </c>
      <c r="D26" s="10">
        <v>1500</v>
      </c>
      <c r="E26" s="16">
        <v>45999</v>
      </c>
      <c r="F26" t="s">
        <v>89</v>
      </c>
    </row>
    <row r="27" spans="1:12" x14ac:dyDescent="0.25">
      <c r="A27" t="s">
        <v>40</v>
      </c>
      <c r="B27" t="s">
        <v>80</v>
      </c>
      <c r="C27" t="s">
        <v>84</v>
      </c>
      <c r="D27" s="10">
        <v>1500</v>
      </c>
      <c r="E27" s="16">
        <v>45814</v>
      </c>
      <c r="F27" t="s">
        <v>89</v>
      </c>
    </row>
    <row r="28" spans="1:12" x14ac:dyDescent="0.25">
      <c r="A28" t="s">
        <v>93</v>
      </c>
      <c r="B28" t="s">
        <v>94</v>
      </c>
      <c r="C28" t="s">
        <v>81</v>
      </c>
      <c r="D28" s="10">
        <v>1250</v>
      </c>
      <c r="E28" s="16">
        <v>45917</v>
      </c>
      <c r="F28" t="s">
        <v>89</v>
      </c>
    </row>
    <row r="29" spans="1:12" x14ac:dyDescent="0.25">
      <c r="A29" t="s">
        <v>86</v>
      </c>
      <c r="B29" t="s">
        <v>87</v>
      </c>
      <c r="C29" t="s">
        <v>88</v>
      </c>
      <c r="D29" s="10">
        <v>750</v>
      </c>
      <c r="E29" s="16">
        <v>45719</v>
      </c>
      <c r="F29" t="s">
        <v>89</v>
      </c>
    </row>
    <row r="30" spans="1:12" x14ac:dyDescent="0.25">
      <c r="A30" t="s">
        <v>86</v>
      </c>
      <c r="B30" t="s">
        <v>87</v>
      </c>
      <c r="C30" t="s">
        <v>84</v>
      </c>
      <c r="D30" s="10">
        <v>2000</v>
      </c>
      <c r="E30" s="16">
        <v>45698</v>
      </c>
      <c r="F30" t="s">
        <v>85</v>
      </c>
    </row>
    <row r="31" spans="1:12" x14ac:dyDescent="0.25">
      <c r="A31" t="s">
        <v>86</v>
      </c>
      <c r="B31" t="s">
        <v>87</v>
      </c>
      <c r="C31" t="s">
        <v>92</v>
      </c>
      <c r="D31" s="10">
        <v>2000</v>
      </c>
      <c r="E31" s="16">
        <v>46011</v>
      </c>
      <c r="F31" t="s">
        <v>89</v>
      </c>
    </row>
    <row r="32" spans="1:12" x14ac:dyDescent="0.25">
      <c r="A32" t="s">
        <v>86</v>
      </c>
      <c r="B32" t="s">
        <v>87</v>
      </c>
      <c r="C32" t="s">
        <v>92</v>
      </c>
      <c r="D32" s="10">
        <v>2000</v>
      </c>
      <c r="E32" s="16">
        <v>45775</v>
      </c>
      <c r="F32" t="s">
        <v>82</v>
      </c>
    </row>
    <row r="33" spans="1:6" x14ac:dyDescent="0.25">
      <c r="A33" t="s">
        <v>90</v>
      </c>
      <c r="B33" t="s">
        <v>91</v>
      </c>
      <c r="C33" t="s">
        <v>92</v>
      </c>
      <c r="D33" s="10">
        <v>1000</v>
      </c>
      <c r="E33" s="16">
        <v>46015</v>
      </c>
      <c r="F33" t="s">
        <v>89</v>
      </c>
    </row>
    <row r="34" spans="1:6" x14ac:dyDescent="0.25">
      <c r="A34" t="s">
        <v>86</v>
      </c>
      <c r="B34" t="s">
        <v>87</v>
      </c>
      <c r="C34" t="s">
        <v>92</v>
      </c>
      <c r="D34" s="10">
        <v>2000</v>
      </c>
      <c r="E34" s="16">
        <v>45877</v>
      </c>
      <c r="F34" t="s">
        <v>85</v>
      </c>
    </row>
    <row r="35" spans="1:6" x14ac:dyDescent="0.25">
      <c r="A35" t="s">
        <v>93</v>
      </c>
      <c r="B35" t="s">
        <v>94</v>
      </c>
      <c r="C35" t="s">
        <v>88</v>
      </c>
      <c r="D35" s="10">
        <v>1250</v>
      </c>
      <c r="E35" s="16">
        <v>45968</v>
      </c>
      <c r="F35" t="s">
        <v>85</v>
      </c>
    </row>
    <row r="36" spans="1:6" x14ac:dyDescent="0.25">
      <c r="A36" t="s">
        <v>40</v>
      </c>
      <c r="B36" t="s">
        <v>80</v>
      </c>
      <c r="C36" t="s">
        <v>92</v>
      </c>
      <c r="D36" s="10">
        <v>1500</v>
      </c>
      <c r="E36" s="16">
        <v>45763</v>
      </c>
      <c r="F36" t="s">
        <v>82</v>
      </c>
    </row>
    <row r="37" spans="1:6" x14ac:dyDescent="0.25">
      <c r="A37" t="s">
        <v>40</v>
      </c>
      <c r="B37" t="s">
        <v>80</v>
      </c>
      <c r="C37" t="s">
        <v>81</v>
      </c>
      <c r="D37" s="10">
        <v>250</v>
      </c>
      <c r="E37" s="16">
        <v>45790</v>
      </c>
      <c r="F37" t="s">
        <v>85</v>
      </c>
    </row>
    <row r="38" spans="1:6" x14ac:dyDescent="0.25">
      <c r="A38" t="s">
        <v>93</v>
      </c>
      <c r="B38" t="s">
        <v>94</v>
      </c>
      <c r="C38" t="s">
        <v>88</v>
      </c>
      <c r="D38" s="10">
        <v>1250</v>
      </c>
      <c r="E38" s="16">
        <v>45731</v>
      </c>
      <c r="F38" t="s">
        <v>89</v>
      </c>
    </row>
    <row r="39" spans="1:6" x14ac:dyDescent="0.25">
      <c r="A39" t="s">
        <v>72</v>
      </c>
      <c r="B39" t="s">
        <v>83</v>
      </c>
      <c r="C39" t="s">
        <v>88</v>
      </c>
      <c r="D39" s="10">
        <v>1750</v>
      </c>
      <c r="E39" s="16">
        <v>45743</v>
      </c>
      <c r="F39" t="s">
        <v>89</v>
      </c>
    </row>
    <row r="40" spans="1:6" x14ac:dyDescent="0.25">
      <c r="A40" t="s">
        <v>86</v>
      </c>
      <c r="B40" t="s">
        <v>87</v>
      </c>
      <c r="C40" t="s">
        <v>88</v>
      </c>
      <c r="D40" s="10">
        <v>750</v>
      </c>
      <c r="E40" s="16">
        <v>45853</v>
      </c>
      <c r="F40" t="s">
        <v>82</v>
      </c>
    </row>
    <row r="41" spans="1:6" x14ac:dyDescent="0.25">
      <c r="A41" t="s">
        <v>90</v>
      </c>
      <c r="B41" t="s">
        <v>91</v>
      </c>
      <c r="C41" t="s">
        <v>88</v>
      </c>
      <c r="D41" s="10">
        <v>2250</v>
      </c>
      <c r="E41" s="16">
        <v>45857</v>
      </c>
      <c r="F41" t="s">
        <v>82</v>
      </c>
    </row>
    <row r="42" spans="1:6" x14ac:dyDescent="0.25">
      <c r="A42" t="s">
        <v>72</v>
      </c>
      <c r="B42" t="s">
        <v>83</v>
      </c>
      <c r="C42" t="s">
        <v>81</v>
      </c>
      <c r="D42" s="10">
        <v>1750</v>
      </c>
      <c r="E42" s="16">
        <v>45794</v>
      </c>
      <c r="F42" t="s">
        <v>85</v>
      </c>
    </row>
    <row r="43" spans="1:6" x14ac:dyDescent="0.25">
      <c r="A43" t="s">
        <v>93</v>
      </c>
      <c r="B43" t="s">
        <v>94</v>
      </c>
      <c r="C43" t="s">
        <v>84</v>
      </c>
      <c r="D43" s="10">
        <v>2500</v>
      </c>
      <c r="E43" s="16">
        <v>45810</v>
      </c>
      <c r="F43" t="s">
        <v>89</v>
      </c>
    </row>
    <row r="44" spans="1:6" x14ac:dyDescent="0.25">
      <c r="A44" t="s">
        <v>90</v>
      </c>
      <c r="B44" t="s">
        <v>91</v>
      </c>
      <c r="C44" t="s">
        <v>84</v>
      </c>
      <c r="D44" s="10">
        <v>1000</v>
      </c>
      <c r="E44" s="16">
        <v>45702</v>
      </c>
      <c r="F44" t="s">
        <v>85</v>
      </c>
    </row>
    <row r="45" spans="1:6" x14ac:dyDescent="0.25">
      <c r="A45" t="s">
        <v>40</v>
      </c>
      <c r="B45" t="s">
        <v>80</v>
      </c>
      <c r="C45" t="s">
        <v>88</v>
      </c>
      <c r="D45" s="10">
        <v>250</v>
      </c>
      <c r="E45" s="16">
        <v>45841</v>
      </c>
      <c r="F45" t="s">
        <v>82</v>
      </c>
    </row>
    <row r="46" spans="1:6" x14ac:dyDescent="0.25">
      <c r="A46" t="s">
        <v>90</v>
      </c>
      <c r="B46" t="s">
        <v>91</v>
      </c>
      <c r="C46" t="s">
        <v>88</v>
      </c>
      <c r="D46" s="10">
        <v>2250</v>
      </c>
      <c r="E46" s="16">
        <v>45727</v>
      </c>
      <c r="F46" t="s">
        <v>89</v>
      </c>
    </row>
    <row r="47" spans="1:6" x14ac:dyDescent="0.25">
      <c r="A47" t="s">
        <v>72</v>
      </c>
      <c r="B47" t="s">
        <v>83</v>
      </c>
      <c r="C47" t="s">
        <v>84</v>
      </c>
      <c r="D47" s="10">
        <v>500</v>
      </c>
      <c r="E47" s="16">
        <v>45952</v>
      </c>
      <c r="F47" t="s">
        <v>82</v>
      </c>
    </row>
    <row r="48" spans="1:6" x14ac:dyDescent="0.25">
      <c r="A48" t="s">
        <v>72</v>
      </c>
      <c r="B48" t="s">
        <v>83</v>
      </c>
      <c r="C48" t="s">
        <v>88</v>
      </c>
      <c r="D48" s="10">
        <v>1750</v>
      </c>
      <c r="E48" s="16">
        <v>45845</v>
      </c>
      <c r="F48" t="s">
        <v>82</v>
      </c>
    </row>
    <row r="49" spans="1:6" x14ac:dyDescent="0.25">
      <c r="A49" t="s">
        <v>86</v>
      </c>
      <c r="B49" t="s">
        <v>87</v>
      </c>
      <c r="C49" t="s">
        <v>84</v>
      </c>
      <c r="D49" s="10">
        <v>2000</v>
      </c>
      <c r="E49" s="16">
        <v>45826</v>
      </c>
      <c r="F49" t="s">
        <v>89</v>
      </c>
    </row>
    <row r="50" spans="1:6" x14ac:dyDescent="0.25">
      <c r="A50" t="s">
        <v>72</v>
      </c>
      <c r="B50" t="s">
        <v>83</v>
      </c>
      <c r="C50" t="s">
        <v>84</v>
      </c>
      <c r="D50" s="10">
        <v>500</v>
      </c>
      <c r="E50" s="16">
        <v>45822</v>
      </c>
      <c r="F50" t="s">
        <v>89</v>
      </c>
    </row>
  </sheetData>
  <sheetProtection formatCells="0" formatColumns="0" formatRows="0" insertColumns="0" insertRows="0" deleteColumns="0" deleteRows="0" sort="0" autoFilter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1D9C-9462-491C-8A35-6E3583721334}">
  <dimension ref="A1:L50"/>
  <sheetViews>
    <sheetView workbookViewId="0">
      <selection activeCell="H22" sqref="H22"/>
    </sheetView>
  </sheetViews>
  <sheetFormatPr defaultRowHeight="15" x14ac:dyDescent="0.25"/>
  <cols>
    <col min="1" max="1" width="20.42578125" bestFit="1" customWidth="1"/>
    <col min="2" max="2" width="7.28515625" style="10" bestFit="1" customWidth="1"/>
    <col min="3" max="3" width="12.85546875" style="10" bestFit="1" customWidth="1"/>
    <col min="4" max="4" width="19.85546875" bestFit="1" customWidth="1"/>
    <col min="5" max="5" width="13.85546875" style="17" bestFit="1" customWidth="1"/>
    <col min="6" max="6" width="13.28515625" bestFit="1" customWidth="1"/>
  </cols>
  <sheetData>
    <row r="1" spans="1:12" ht="15.75" thickBot="1" x14ac:dyDescent="0.3">
      <c r="A1" s="6" t="s">
        <v>52</v>
      </c>
      <c r="B1" s="6" t="s">
        <v>75</v>
      </c>
      <c r="C1" s="6" t="s">
        <v>76</v>
      </c>
      <c r="D1" s="6" t="s">
        <v>77</v>
      </c>
      <c r="E1" s="6" t="s">
        <v>78</v>
      </c>
      <c r="F1" s="6" t="s">
        <v>79</v>
      </c>
      <c r="L1" s="26" t="s">
        <v>104</v>
      </c>
    </row>
    <row r="2" spans="1:12" x14ac:dyDescent="0.25">
      <c r="A2" t="s">
        <v>40</v>
      </c>
      <c r="B2" t="s">
        <v>80</v>
      </c>
      <c r="C2" t="s">
        <v>81</v>
      </c>
      <c r="D2">
        <v>250</v>
      </c>
      <c r="E2" s="16">
        <v>45658</v>
      </c>
      <c r="F2" t="s">
        <v>82</v>
      </c>
      <c r="L2" t="s">
        <v>130</v>
      </c>
    </row>
    <row r="3" spans="1:12" x14ac:dyDescent="0.25">
      <c r="A3" t="s">
        <v>72</v>
      </c>
      <c r="B3" t="s">
        <v>83</v>
      </c>
      <c r="C3" t="s">
        <v>84</v>
      </c>
      <c r="D3">
        <v>500</v>
      </c>
      <c r="E3" s="16">
        <v>45690</v>
      </c>
      <c r="F3" t="s">
        <v>85</v>
      </c>
      <c r="L3" t="s">
        <v>131</v>
      </c>
    </row>
    <row r="4" spans="1:12" x14ac:dyDescent="0.25">
      <c r="A4" t="s">
        <v>86</v>
      </c>
      <c r="B4" t="s">
        <v>87</v>
      </c>
      <c r="C4" t="s">
        <v>88</v>
      </c>
      <c r="D4">
        <v>750</v>
      </c>
      <c r="E4" s="16">
        <v>45719</v>
      </c>
      <c r="F4" t="s">
        <v>89</v>
      </c>
      <c r="L4" t="s">
        <v>107</v>
      </c>
    </row>
    <row r="5" spans="1:12" x14ac:dyDescent="0.25">
      <c r="A5" t="s">
        <v>90</v>
      </c>
      <c r="B5" t="s">
        <v>91</v>
      </c>
      <c r="C5" t="s">
        <v>92</v>
      </c>
      <c r="D5">
        <v>1000</v>
      </c>
      <c r="E5" s="16">
        <v>45751</v>
      </c>
      <c r="F5" t="s">
        <v>82</v>
      </c>
      <c r="L5" t="s">
        <v>132</v>
      </c>
    </row>
    <row r="6" spans="1:12" x14ac:dyDescent="0.25">
      <c r="A6" t="s">
        <v>93</v>
      </c>
      <c r="B6" t="s">
        <v>94</v>
      </c>
      <c r="C6" t="s">
        <v>81</v>
      </c>
      <c r="D6">
        <v>1250</v>
      </c>
      <c r="E6" s="16">
        <v>45782</v>
      </c>
      <c r="F6" t="s">
        <v>85</v>
      </c>
      <c r="L6" t="s">
        <v>133</v>
      </c>
    </row>
    <row r="7" spans="1:12" x14ac:dyDescent="0.25">
      <c r="A7" t="s">
        <v>40</v>
      </c>
      <c r="B7" t="s">
        <v>80</v>
      </c>
      <c r="C7" t="s">
        <v>84</v>
      </c>
      <c r="D7">
        <v>1500</v>
      </c>
      <c r="E7" s="16">
        <v>45814</v>
      </c>
      <c r="F7" t="s">
        <v>89</v>
      </c>
    </row>
    <row r="8" spans="1:12" x14ac:dyDescent="0.25">
      <c r="A8" t="s">
        <v>72</v>
      </c>
      <c r="B8" t="s">
        <v>83</v>
      </c>
      <c r="C8" t="s">
        <v>88</v>
      </c>
      <c r="D8">
        <v>1750</v>
      </c>
      <c r="E8" s="16">
        <v>45845</v>
      </c>
      <c r="F8" t="s">
        <v>82</v>
      </c>
    </row>
    <row r="9" spans="1:12" x14ac:dyDescent="0.25">
      <c r="A9" t="s">
        <v>86</v>
      </c>
      <c r="B9" t="s">
        <v>87</v>
      </c>
      <c r="C9" t="s">
        <v>92</v>
      </c>
      <c r="D9">
        <v>2000</v>
      </c>
      <c r="E9" s="16">
        <v>45877</v>
      </c>
      <c r="F9" t="s">
        <v>85</v>
      </c>
      <c r="L9" s="26" t="s">
        <v>144</v>
      </c>
    </row>
    <row r="10" spans="1:12" x14ac:dyDescent="0.25">
      <c r="A10" t="s">
        <v>90</v>
      </c>
      <c r="B10" t="s">
        <v>91</v>
      </c>
      <c r="C10" t="s">
        <v>81</v>
      </c>
      <c r="D10">
        <v>2250</v>
      </c>
      <c r="E10" s="16">
        <v>45909</v>
      </c>
      <c r="F10" t="s">
        <v>89</v>
      </c>
      <c r="L10" t="s">
        <v>145</v>
      </c>
    </row>
    <row r="11" spans="1:12" x14ac:dyDescent="0.25">
      <c r="A11" t="s">
        <v>93</v>
      </c>
      <c r="B11" t="s">
        <v>94</v>
      </c>
      <c r="C11" t="s">
        <v>84</v>
      </c>
      <c r="D11">
        <v>2500</v>
      </c>
      <c r="E11" s="16">
        <v>45940</v>
      </c>
      <c r="F11" t="s">
        <v>82</v>
      </c>
      <c r="L11" t="s">
        <v>146</v>
      </c>
    </row>
    <row r="12" spans="1:12" x14ac:dyDescent="0.25">
      <c r="A12" t="s">
        <v>40</v>
      </c>
      <c r="B12" t="s">
        <v>80</v>
      </c>
      <c r="C12" t="s">
        <v>88</v>
      </c>
      <c r="D12">
        <v>250</v>
      </c>
      <c r="E12" s="16">
        <v>45972</v>
      </c>
      <c r="F12" t="s">
        <v>85</v>
      </c>
      <c r="L12" t="s">
        <v>148</v>
      </c>
    </row>
    <row r="13" spans="1:12" x14ac:dyDescent="0.25">
      <c r="A13" t="s">
        <v>72</v>
      </c>
      <c r="B13" t="s">
        <v>83</v>
      </c>
      <c r="C13" t="s">
        <v>92</v>
      </c>
      <c r="D13">
        <v>500</v>
      </c>
      <c r="E13" s="16">
        <v>46003</v>
      </c>
      <c r="F13" t="s">
        <v>89</v>
      </c>
      <c r="L13" t="s">
        <v>151</v>
      </c>
    </row>
    <row r="14" spans="1:12" x14ac:dyDescent="0.25">
      <c r="A14" t="s">
        <v>86</v>
      </c>
      <c r="B14" t="s">
        <v>87</v>
      </c>
      <c r="C14" t="s">
        <v>81</v>
      </c>
      <c r="D14">
        <v>750</v>
      </c>
      <c r="E14" s="16">
        <v>45670</v>
      </c>
      <c r="F14" t="s">
        <v>82</v>
      </c>
    </row>
    <row r="15" spans="1:12" x14ac:dyDescent="0.25">
      <c r="A15" t="s">
        <v>90</v>
      </c>
      <c r="B15" t="s">
        <v>91</v>
      </c>
      <c r="C15" t="s">
        <v>84</v>
      </c>
      <c r="D15">
        <v>1000</v>
      </c>
      <c r="E15" s="16">
        <v>45702</v>
      </c>
      <c r="F15" t="s">
        <v>85</v>
      </c>
      <c r="L15" t="s">
        <v>149</v>
      </c>
    </row>
    <row r="16" spans="1:12" x14ac:dyDescent="0.25">
      <c r="A16" t="s">
        <v>93</v>
      </c>
      <c r="B16" t="s">
        <v>94</v>
      </c>
      <c r="C16" t="s">
        <v>88</v>
      </c>
      <c r="D16">
        <v>1250</v>
      </c>
      <c r="E16" s="16">
        <v>45731</v>
      </c>
      <c r="F16" t="s">
        <v>89</v>
      </c>
    </row>
    <row r="17" spans="1:6" x14ac:dyDescent="0.25">
      <c r="A17" t="s">
        <v>40</v>
      </c>
      <c r="B17" t="s">
        <v>80</v>
      </c>
      <c r="C17" t="s">
        <v>92</v>
      </c>
      <c r="D17">
        <v>1500</v>
      </c>
      <c r="E17" s="16">
        <v>45763</v>
      </c>
      <c r="F17" t="s">
        <v>82</v>
      </c>
    </row>
    <row r="18" spans="1:6" x14ac:dyDescent="0.25">
      <c r="A18" t="s">
        <v>72</v>
      </c>
      <c r="B18" t="s">
        <v>83</v>
      </c>
      <c r="C18" t="s">
        <v>81</v>
      </c>
      <c r="D18">
        <v>1750</v>
      </c>
      <c r="E18" s="16">
        <v>45794</v>
      </c>
      <c r="F18" t="s">
        <v>85</v>
      </c>
    </row>
    <row r="19" spans="1:6" x14ac:dyDescent="0.25">
      <c r="A19" t="s">
        <v>86</v>
      </c>
      <c r="B19" t="s">
        <v>87</v>
      </c>
      <c r="C19" t="s">
        <v>84</v>
      </c>
      <c r="D19">
        <v>2000</v>
      </c>
      <c r="E19" s="16">
        <v>45826</v>
      </c>
      <c r="F19" t="s">
        <v>89</v>
      </c>
    </row>
    <row r="20" spans="1:6" x14ac:dyDescent="0.25">
      <c r="A20" t="s">
        <v>90</v>
      </c>
      <c r="B20" t="s">
        <v>91</v>
      </c>
      <c r="C20" t="s">
        <v>88</v>
      </c>
      <c r="D20">
        <v>2250</v>
      </c>
      <c r="E20" s="16">
        <v>45857</v>
      </c>
      <c r="F20" t="s">
        <v>82</v>
      </c>
    </row>
    <row r="21" spans="1:6" x14ac:dyDescent="0.25">
      <c r="A21" t="s">
        <v>93</v>
      </c>
      <c r="B21" t="s">
        <v>94</v>
      </c>
      <c r="C21" t="s">
        <v>92</v>
      </c>
      <c r="D21">
        <v>2500</v>
      </c>
      <c r="E21" s="16">
        <v>45889</v>
      </c>
      <c r="F21" t="s">
        <v>85</v>
      </c>
    </row>
    <row r="22" spans="1:6" x14ac:dyDescent="0.25">
      <c r="A22" t="s">
        <v>40</v>
      </c>
      <c r="B22" t="s">
        <v>80</v>
      </c>
      <c r="C22" t="s">
        <v>81</v>
      </c>
      <c r="D22">
        <v>250</v>
      </c>
      <c r="E22" s="16">
        <v>45921</v>
      </c>
      <c r="F22" t="s">
        <v>89</v>
      </c>
    </row>
    <row r="23" spans="1:6" x14ac:dyDescent="0.25">
      <c r="A23" t="s">
        <v>72</v>
      </c>
      <c r="B23" t="s">
        <v>83</v>
      </c>
      <c r="C23" t="s">
        <v>84</v>
      </c>
      <c r="D23">
        <v>500</v>
      </c>
      <c r="E23" s="16">
        <v>45952</v>
      </c>
      <c r="F23" t="s">
        <v>82</v>
      </c>
    </row>
    <row r="24" spans="1:6" x14ac:dyDescent="0.25">
      <c r="A24" t="s">
        <v>86</v>
      </c>
      <c r="B24" t="s">
        <v>87</v>
      </c>
      <c r="C24" t="s">
        <v>88</v>
      </c>
      <c r="D24">
        <v>750</v>
      </c>
      <c r="E24" s="16">
        <v>45984</v>
      </c>
      <c r="F24" t="s">
        <v>85</v>
      </c>
    </row>
    <row r="25" spans="1:6" x14ac:dyDescent="0.25">
      <c r="A25" t="s">
        <v>90</v>
      </c>
      <c r="B25" t="s">
        <v>91</v>
      </c>
      <c r="C25" t="s">
        <v>92</v>
      </c>
      <c r="D25">
        <v>1000</v>
      </c>
      <c r="E25" s="16">
        <v>46015</v>
      </c>
      <c r="F25" t="s">
        <v>89</v>
      </c>
    </row>
    <row r="26" spans="1:6" x14ac:dyDescent="0.25">
      <c r="A26" t="s">
        <v>93</v>
      </c>
      <c r="B26" t="s">
        <v>94</v>
      </c>
      <c r="C26" t="s">
        <v>81</v>
      </c>
      <c r="D26">
        <v>1250</v>
      </c>
      <c r="E26" s="16">
        <v>45682</v>
      </c>
      <c r="F26" t="s">
        <v>82</v>
      </c>
    </row>
    <row r="27" spans="1:6" x14ac:dyDescent="0.25">
      <c r="A27" t="s">
        <v>40</v>
      </c>
      <c r="B27" t="s">
        <v>80</v>
      </c>
      <c r="C27" t="s">
        <v>84</v>
      </c>
      <c r="D27">
        <v>1500</v>
      </c>
      <c r="E27" s="16">
        <v>45714</v>
      </c>
      <c r="F27" t="s">
        <v>85</v>
      </c>
    </row>
    <row r="28" spans="1:6" x14ac:dyDescent="0.25">
      <c r="A28" t="s">
        <v>72</v>
      </c>
      <c r="B28" t="s">
        <v>83</v>
      </c>
      <c r="C28" t="s">
        <v>88</v>
      </c>
      <c r="D28">
        <v>1750</v>
      </c>
      <c r="E28" s="16">
        <v>45743</v>
      </c>
      <c r="F28" t="s">
        <v>89</v>
      </c>
    </row>
    <row r="29" spans="1:6" x14ac:dyDescent="0.25">
      <c r="A29" t="s">
        <v>86</v>
      </c>
      <c r="B29" t="s">
        <v>87</v>
      </c>
      <c r="C29" t="s">
        <v>92</v>
      </c>
      <c r="D29">
        <v>2000</v>
      </c>
      <c r="E29" s="16">
        <v>45775</v>
      </c>
      <c r="F29" t="s">
        <v>82</v>
      </c>
    </row>
    <row r="30" spans="1:6" x14ac:dyDescent="0.25">
      <c r="A30" t="s">
        <v>90</v>
      </c>
      <c r="B30" t="s">
        <v>91</v>
      </c>
      <c r="C30" t="s">
        <v>81</v>
      </c>
      <c r="D30">
        <v>2250</v>
      </c>
      <c r="E30" s="16">
        <v>45778</v>
      </c>
      <c r="F30" t="s">
        <v>85</v>
      </c>
    </row>
    <row r="31" spans="1:6" x14ac:dyDescent="0.25">
      <c r="A31" t="s">
        <v>93</v>
      </c>
      <c r="B31" t="s">
        <v>94</v>
      </c>
      <c r="C31" t="s">
        <v>84</v>
      </c>
      <c r="D31">
        <v>2500</v>
      </c>
      <c r="E31" s="16">
        <v>45810</v>
      </c>
      <c r="F31" t="s">
        <v>89</v>
      </c>
    </row>
    <row r="32" spans="1:6" x14ac:dyDescent="0.25">
      <c r="A32" t="s">
        <v>40</v>
      </c>
      <c r="B32" t="s">
        <v>80</v>
      </c>
      <c r="C32" t="s">
        <v>88</v>
      </c>
      <c r="D32">
        <v>250</v>
      </c>
      <c r="E32" s="16">
        <v>45841</v>
      </c>
      <c r="F32" t="s">
        <v>82</v>
      </c>
    </row>
    <row r="33" spans="1:6" x14ac:dyDescent="0.25">
      <c r="A33" t="s">
        <v>72</v>
      </c>
      <c r="B33" t="s">
        <v>83</v>
      </c>
      <c r="C33" t="s">
        <v>92</v>
      </c>
      <c r="D33">
        <v>500</v>
      </c>
      <c r="E33" s="16">
        <v>45873</v>
      </c>
      <c r="F33" t="s">
        <v>85</v>
      </c>
    </row>
    <row r="34" spans="1:6" x14ac:dyDescent="0.25">
      <c r="A34" t="s">
        <v>86</v>
      </c>
      <c r="B34" t="s">
        <v>87</v>
      </c>
      <c r="C34" t="s">
        <v>81</v>
      </c>
      <c r="D34">
        <v>750</v>
      </c>
      <c r="E34" s="16">
        <v>45905</v>
      </c>
      <c r="F34" t="s">
        <v>89</v>
      </c>
    </row>
    <row r="35" spans="1:6" x14ac:dyDescent="0.25">
      <c r="A35" t="s">
        <v>90</v>
      </c>
      <c r="B35" t="s">
        <v>91</v>
      </c>
      <c r="C35" t="s">
        <v>84</v>
      </c>
      <c r="D35">
        <v>1000</v>
      </c>
      <c r="E35" s="16">
        <v>45936</v>
      </c>
      <c r="F35" t="s">
        <v>82</v>
      </c>
    </row>
    <row r="36" spans="1:6" x14ac:dyDescent="0.25">
      <c r="A36" t="s">
        <v>93</v>
      </c>
      <c r="B36" t="s">
        <v>94</v>
      </c>
      <c r="C36" t="s">
        <v>88</v>
      </c>
      <c r="D36">
        <v>1250</v>
      </c>
      <c r="E36" s="16">
        <v>45968</v>
      </c>
      <c r="F36" t="s">
        <v>85</v>
      </c>
    </row>
    <row r="37" spans="1:6" x14ac:dyDescent="0.25">
      <c r="A37" t="s">
        <v>40</v>
      </c>
      <c r="B37" t="s">
        <v>80</v>
      </c>
      <c r="C37" t="s">
        <v>92</v>
      </c>
      <c r="D37">
        <v>1500</v>
      </c>
      <c r="E37" s="16">
        <v>45999</v>
      </c>
      <c r="F37" t="s">
        <v>89</v>
      </c>
    </row>
    <row r="38" spans="1:6" x14ac:dyDescent="0.25">
      <c r="A38" t="s">
        <v>72</v>
      </c>
      <c r="B38" t="s">
        <v>83</v>
      </c>
      <c r="C38" t="s">
        <v>81</v>
      </c>
      <c r="D38">
        <v>1750</v>
      </c>
      <c r="E38" s="16">
        <v>45666</v>
      </c>
      <c r="F38" t="s">
        <v>82</v>
      </c>
    </row>
    <row r="39" spans="1:6" x14ac:dyDescent="0.25">
      <c r="A39" t="s">
        <v>86</v>
      </c>
      <c r="B39" t="s">
        <v>87</v>
      </c>
      <c r="C39" t="s">
        <v>84</v>
      </c>
      <c r="D39">
        <v>2000</v>
      </c>
      <c r="E39" s="16">
        <v>45698</v>
      </c>
      <c r="F39" t="s">
        <v>85</v>
      </c>
    </row>
    <row r="40" spans="1:6" x14ac:dyDescent="0.25">
      <c r="A40" t="s">
        <v>90</v>
      </c>
      <c r="B40" t="s">
        <v>91</v>
      </c>
      <c r="C40" t="s">
        <v>88</v>
      </c>
      <c r="D40">
        <v>2250</v>
      </c>
      <c r="E40" s="16">
        <v>45727</v>
      </c>
      <c r="F40" t="s">
        <v>89</v>
      </c>
    </row>
    <row r="41" spans="1:6" x14ac:dyDescent="0.25">
      <c r="A41" t="s">
        <v>93</v>
      </c>
      <c r="B41" t="s">
        <v>94</v>
      </c>
      <c r="C41" t="s">
        <v>92</v>
      </c>
      <c r="D41">
        <v>2500</v>
      </c>
      <c r="E41" s="16">
        <v>45759</v>
      </c>
      <c r="F41" t="s">
        <v>82</v>
      </c>
    </row>
    <row r="42" spans="1:6" x14ac:dyDescent="0.25">
      <c r="A42" t="s">
        <v>40</v>
      </c>
      <c r="B42" t="s">
        <v>80</v>
      </c>
      <c r="C42" t="s">
        <v>81</v>
      </c>
      <c r="D42">
        <v>250</v>
      </c>
      <c r="E42" s="16">
        <v>45790</v>
      </c>
      <c r="F42" t="s">
        <v>85</v>
      </c>
    </row>
    <row r="43" spans="1:6" x14ac:dyDescent="0.25">
      <c r="A43" t="s">
        <v>72</v>
      </c>
      <c r="B43" t="s">
        <v>83</v>
      </c>
      <c r="C43" t="s">
        <v>84</v>
      </c>
      <c r="D43">
        <v>500</v>
      </c>
      <c r="E43" s="16">
        <v>45822</v>
      </c>
      <c r="F43" t="s">
        <v>89</v>
      </c>
    </row>
    <row r="44" spans="1:6" x14ac:dyDescent="0.25">
      <c r="A44" t="s">
        <v>86</v>
      </c>
      <c r="B44" t="s">
        <v>87</v>
      </c>
      <c r="C44" t="s">
        <v>88</v>
      </c>
      <c r="D44">
        <v>750</v>
      </c>
      <c r="E44" s="16">
        <v>45853</v>
      </c>
      <c r="F44" t="s">
        <v>82</v>
      </c>
    </row>
    <row r="45" spans="1:6" x14ac:dyDescent="0.25">
      <c r="A45" t="s">
        <v>90</v>
      </c>
      <c r="B45" t="s">
        <v>91</v>
      </c>
      <c r="C45" t="s">
        <v>92</v>
      </c>
      <c r="D45">
        <v>1000</v>
      </c>
      <c r="E45" s="16">
        <v>45885</v>
      </c>
      <c r="F45" t="s">
        <v>85</v>
      </c>
    </row>
    <row r="46" spans="1:6" x14ac:dyDescent="0.25">
      <c r="A46" t="s">
        <v>93</v>
      </c>
      <c r="B46" t="s">
        <v>94</v>
      </c>
      <c r="C46" t="s">
        <v>81</v>
      </c>
      <c r="D46">
        <v>1250</v>
      </c>
      <c r="E46" s="16">
        <v>45917</v>
      </c>
      <c r="F46" t="s">
        <v>89</v>
      </c>
    </row>
    <row r="47" spans="1:6" x14ac:dyDescent="0.25">
      <c r="A47" t="s">
        <v>40</v>
      </c>
      <c r="B47" t="s">
        <v>80</v>
      </c>
      <c r="C47" t="s">
        <v>84</v>
      </c>
      <c r="D47">
        <v>1500</v>
      </c>
      <c r="E47" s="16">
        <v>45948</v>
      </c>
      <c r="F47" t="s">
        <v>82</v>
      </c>
    </row>
    <row r="48" spans="1:6" x14ac:dyDescent="0.25">
      <c r="A48" t="s">
        <v>72</v>
      </c>
      <c r="B48" t="s">
        <v>83</v>
      </c>
      <c r="C48" t="s">
        <v>88</v>
      </c>
      <c r="D48">
        <v>1750</v>
      </c>
      <c r="E48" s="16">
        <v>45980</v>
      </c>
      <c r="F48" t="s">
        <v>85</v>
      </c>
    </row>
    <row r="49" spans="1:6" x14ac:dyDescent="0.25">
      <c r="A49" t="s">
        <v>86</v>
      </c>
      <c r="B49" t="s">
        <v>87</v>
      </c>
      <c r="C49" t="s">
        <v>92</v>
      </c>
      <c r="D49">
        <v>2000</v>
      </c>
      <c r="E49" s="16">
        <v>46011</v>
      </c>
      <c r="F49" t="s">
        <v>89</v>
      </c>
    </row>
    <row r="50" spans="1:6" x14ac:dyDescent="0.25">
      <c r="A50" t="s">
        <v>90</v>
      </c>
      <c r="B50" t="s">
        <v>91</v>
      </c>
      <c r="C50" t="s">
        <v>81</v>
      </c>
      <c r="D50">
        <v>2250</v>
      </c>
      <c r="E50" s="16">
        <v>45678</v>
      </c>
      <c r="F50" t="s">
        <v>82</v>
      </c>
    </row>
  </sheetData>
  <sheetProtection formatCells="0" formatColumns="0" formatRows="0" insertColumns="0" insertRows="0" deleteColumns="0" deleteRows="0" sort="0" autoFilter="0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DFD5-E2A7-42E2-987A-23931C735E0A}">
  <dimension ref="A1:N11"/>
  <sheetViews>
    <sheetView workbookViewId="0">
      <selection activeCell="G16" sqref="G16"/>
    </sheetView>
  </sheetViews>
  <sheetFormatPr defaultRowHeight="15" x14ac:dyDescent="0.25"/>
  <cols>
    <col min="1" max="1" width="17" bestFit="1" customWidth="1"/>
    <col min="2" max="2" width="21" bestFit="1" customWidth="1"/>
    <col min="3" max="3" width="14.140625" style="30" bestFit="1" customWidth="1"/>
    <col min="4" max="4" width="13.85546875" bestFit="1" customWidth="1"/>
    <col min="5" max="5" width="18.28515625" bestFit="1" customWidth="1"/>
    <col min="6" max="6" width="17.42578125" bestFit="1" customWidth="1"/>
    <col min="7" max="7" width="18.5703125" style="11" bestFit="1" customWidth="1"/>
  </cols>
  <sheetData>
    <row r="1" spans="1:14" ht="15.75" thickBot="1" x14ac:dyDescent="0.3">
      <c r="A1" s="6" t="s">
        <v>32</v>
      </c>
      <c r="B1" s="6" t="s">
        <v>33</v>
      </c>
      <c r="C1" s="29" t="s">
        <v>34</v>
      </c>
      <c r="D1" s="6" t="s">
        <v>35</v>
      </c>
      <c r="E1" s="6" t="s">
        <v>36</v>
      </c>
      <c r="F1" s="28" t="s">
        <v>49</v>
      </c>
      <c r="G1" s="9" t="s">
        <v>95</v>
      </c>
      <c r="M1" t="s">
        <v>4</v>
      </c>
      <c r="N1" t="s">
        <v>17</v>
      </c>
    </row>
    <row r="2" spans="1:14" x14ac:dyDescent="0.25">
      <c r="A2" t="s">
        <v>22</v>
      </c>
      <c r="B2" t="s">
        <v>37</v>
      </c>
      <c r="C2" s="30">
        <v>50000</v>
      </c>
      <c r="D2">
        <v>37500</v>
      </c>
      <c r="E2">
        <v>250</v>
      </c>
      <c r="M2" t="s">
        <v>5</v>
      </c>
      <c r="N2" t="s">
        <v>18</v>
      </c>
    </row>
    <row r="3" spans="1:14" x14ac:dyDescent="0.25">
      <c r="A3" t="s">
        <v>23</v>
      </c>
      <c r="B3" t="s">
        <v>38</v>
      </c>
      <c r="C3" s="30">
        <v>75000</v>
      </c>
      <c r="D3">
        <v>58200</v>
      </c>
      <c r="E3">
        <v>180</v>
      </c>
      <c r="M3" t="s">
        <v>6</v>
      </c>
      <c r="N3" t="s">
        <v>19</v>
      </c>
    </row>
    <row r="4" spans="1:14" x14ac:dyDescent="0.25">
      <c r="A4" t="s">
        <v>24</v>
      </c>
      <c r="B4" t="s">
        <v>39</v>
      </c>
      <c r="C4" s="30">
        <v>62000</v>
      </c>
      <c r="D4">
        <v>44900</v>
      </c>
      <c r="E4">
        <v>310</v>
      </c>
      <c r="M4" t="s">
        <v>7</v>
      </c>
      <c r="N4" t="s">
        <v>20</v>
      </c>
    </row>
    <row r="5" spans="1:14" x14ac:dyDescent="0.25">
      <c r="A5" t="s">
        <v>25</v>
      </c>
      <c r="B5" t="s">
        <v>40</v>
      </c>
      <c r="C5" s="30">
        <v>88000</v>
      </c>
      <c r="D5">
        <v>79100</v>
      </c>
      <c r="E5">
        <v>420</v>
      </c>
    </row>
    <row r="6" spans="1:14" x14ac:dyDescent="0.25">
      <c r="A6" t="s">
        <v>26</v>
      </c>
      <c r="B6" t="s">
        <v>41</v>
      </c>
      <c r="C6" s="30">
        <v>54000</v>
      </c>
      <c r="D6">
        <v>39200</v>
      </c>
      <c r="E6">
        <v>160</v>
      </c>
      <c r="M6" s="26" t="s">
        <v>104</v>
      </c>
    </row>
    <row r="7" spans="1:14" x14ac:dyDescent="0.25">
      <c r="A7" t="s">
        <v>27</v>
      </c>
      <c r="B7" t="s">
        <v>42</v>
      </c>
      <c r="C7" s="30">
        <v>69000</v>
      </c>
      <c r="D7">
        <v>52500</v>
      </c>
      <c r="E7">
        <v>145</v>
      </c>
      <c r="M7" t="s">
        <v>47</v>
      </c>
    </row>
    <row r="8" spans="1:14" x14ac:dyDescent="0.25">
      <c r="A8" t="s">
        <v>28</v>
      </c>
      <c r="B8" t="s">
        <v>43</v>
      </c>
      <c r="C8" s="30">
        <v>81000</v>
      </c>
      <c r="D8">
        <v>66800</v>
      </c>
      <c r="E8">
        <v>210</v>
      </c>
      <c r="M8" t="s">
        <v>48</v>
      </c>
    </row>
    <row r="9" spans="1:14" x14ac:dyDescent="0.25">
      <c r="A9" t="s">
        <v>29</v>
      </c>
      <c r="B9" t="s">
        <v>44</v>
      </c>
      <c r="C9" s="30">
        <v>46000</v>
      </c>
      <c r="D9">
        <v>33400</v>
      </c>
      <c r="E9">
        <v>190</v>
      </c>
    </row>
    <row r="10" spans="1:14" x14ac:dyDescent="0.25">
      <c r="A10" t="s">
        <v>30</v>
      </c>
      <c r="B10" t="s">
        <v>45</v>
      </c>
      <c r="C10" s="30">
        <v>72000</v>
      </c>
      <c r="D10">
        <v>55100</v>
      </c>
      <c r="E10">
        <v>275</v>
      </c>
      <c r="M10" t="s">
        <v>96</v>
      </c>
    </row>
    <row r="11" spans="1:14" x14ac:dyDescent="0.25">
      <c r="A11" t="s">
        <v>31</v>
      </c>
      <c r="B11" t="s">
        <v>46</v>
      </c>
      <c r="C11" s="30">
        <v>60000</v>
      </c>
      <c r="D11">
        <v>48300</v>
      </c>
      <c r="E11">
        <v>95</v>
      </c>
      <c r="M11" t="s">
        <v>97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7154-C8B2-4423-87FE-597AE7128A23}">
  <dimension ref="A1:N12"/>
  <sheetViews>
    <sheetView workbookViewId="0">
      <selection activeCell="G32" sqref="G32"/>
    </sheetView>
  </sheetViews>
  <sheetFormatPr defaultRowHeight="15" x14ac:dyDescent="0.25"/>
  <cols>
    <col min="1" max="1" width="17" bestFit="1" customWidth="1"/>
    <col min="2" max="2" width="21" bestFit="1" customWidth="1"/>
    <col min="3" max="3" width="14.140625" style="10" bestFit="1" customWidth="1"/>
    <col min="4" max="4" width="13.85546875" style="10" bestFit="1" customWidth="1"/>
    <col min="5" max="5" width="18.28515625" bestFit="1" customWidth="1"/>
    <col min="6" max="6" width="17.42578125" style="10" bestFit="1" customWidth="1"/>
    <col min="7" max="7" width="18.5703125" style="11" bestFit="1" customWidth="1"/>
  </cols>
  <sheetData>
    <row r="1" spans="1:14" ht="15.75" thickBot="1" x14ac:dyDescent="0.3">
      <c r="A1" s="6" t="s">
        <v>32</v>
      </c>
      <c r="B1" s="6" t="s">
        <v>33</v>
      </c>
      <c r="C1" s="7" t="s">
        <v>34</v>
      </c>
      <c r="D1" s="7" t="s">
        <v>35</v>
      </c>
      <c r="E1" s="6" t="s">
        <v>36</v>
      </c>
      <c r="F1" s="8" t="s">
        <v>49</v>
      </c>
      <c r="G1" s="9" t="s">
        <v>95</v>
      </c>
      <c r="M1" t="s">
        <v>57</v>
      </c>
      <c r="N1" t="s">
        <v>108</v>
      </c>
    </row>
    <row r="2" spans="1:14" x14ac:dyDescent="0.25">
      <c r="A2" t="s">
        <v>22</v>
      </c>
      <c r="B2" t="s">
        <v>37</v>
      </c>
      <c r="C2" s="10">
        <v>50000</v>
      </c>
      <c r="D2" s="10">
        <v>37500</v>
      </c>
      <c r="E2">
        <v>250</v>
      </c>
      <c r="F2" s="10">
        <f>C2-D2</f>
        <v>12500</v>
      </c>
      <c r="G2" s="11">
        <f>D2/E2</f>
        <v>150</v>
      </c>
      <c r="M2" t="s">
        <v>56</v>
      </c>
      <c r="N2" t="s">
        <v>109</v>
      </c>
    </row>
    <row r="3" spans="1:14" x14ac:dyDescent="0.25">
      <c r="A3" t="s">
        <v>23</v>
      </c>
      <c r="B3" t="s">
        <v>38</v>
      </c>
      <c r="C3" s="10">
        <v>75000</v>
      </c>
      <c r="D3" s="10">
        <v>58200</v>
      </c>
      <c r="E3">
        <v>180</v>
      </c>
      <c r="F3" s="10">
        <f t="shared" ref="F3:F11" si="0">C3-D3</f>
        <v>16800</v>
      </c>
      <c r="G3" s="11">
        <f t="shared" ref="G3:G11" si="1">D3/E3</f>
        <v>323.33333333333331</v>
      </c>
    </row>
    <row r="4" spans="1:14" x14ac:dyDescent="0.25">
      <c r="A4" t="s">
        <v>24</v>
      </c>
      <c r="B4" t="s">
        <v>39</v>
      </c>
      <c r="C4" s="10">
        <v>62000</v>
      </c>
      <c r="D4" s="10">
        <v>44900</v>
      </c>
      <c r="E4">
        <v>310</v>
      </c>
      <c r="F4" s="10">
        <f t="shared" si="0"/>
        <v>17100</v>
      </c>
      <c r="G4" s="11">
        <f t="shared" si="1"/>
        <v>144.83870967741936</v>
      </c>
    </row>
    <row r="5" spans="1:14" x14ac:dyDescent="0.25">
      <c r="A5" t="s">
        <v>25</v>
      </c>
      <c r="B5" t="s">
        <v>40</v>
      </c>
      <c r="C5" s="10">
        <v>88000</v>
      </c>
      <c r="D5" s="10">
        <v>79100</v>
      </c>
      <c r="E5">
        <v>420</v>
      </c>
      <c r="F5" s="10">
        <f t="shared" si="0"/>
        <v>8900</v>
      </c>
      <c r="G5" s="11">
        <f t="shared" si="1"/>
        <v>188.33333333333334</v>
      </c>
      <c r="M5" s="26" t="s">
        <v>104</v>
      </c>
    </row>
    <row r="6" spans="1:14" x14ac:dyDescent="0.25">
      <c r="A6" t="s">
        <v>26</v>
      </c>
      <c r="B6" t="s">
        <v>41</v>
      </c>
      <c r="C6" s="10">
        <v>54000</v>
      </c>
      <c r="D6" s="10">
        <v>39200</v>
      </c>
      <c r="E6">
        <v>160</v>
      </c>
      <c r="F6" s="10">
        <f t="shared" si="0"/>
        <v>14800</v>
      </c>
      <c r="G6" s="11">
        <f t="shared" si="1"/>
        <v>245</v>
      </c>
      <c r="M6" t="s">
        <v>105</v>
      </c>
    </row>
    <row r="7" spans="1:14" x14ac:dyDescent="0.25">
      <c r="A7" t="s">
        <v>27</v>
      </c>
      <c r="B7" t="s">
        <v>42</v>
      </c>
      <c r="C7" s="10">
        <v>69000</v>
      </c>
      <c r="D7" s="10">
        <v>52500</v>
      </c>
      <c r="E7">
        <v>145</v>
      </c>
      <c r="F7" s="10">
        <f t="shared" si="0"/>
        <v>16500</v>
      </c>
      <c r="G7" s="11">
        <f t="shared" si="1"/>
        <v>362.06896551724139</v>
      </c>
    </row>
    <row r="8" spans="1:14" x14ac:dyDescent="0.25">
      <c r="A8" t="s">
        <v>28</v>
      </c>
      <c r="B8" t="s">
        <v>43</v>
      </c>
      <c r="C8" s="10">
        <v>81000</v>
      </c>
      <c r="D8" s="10">
        <v>66800</v>
      </c>
      <c r="E8">
        <v>210</v>
      </c>
      <c r="F8" s="10">
        <f t="shared" si="0"/>
        <v>14200</v>
      </c>
      <c r="G8" s="11">
        <f t="shared" si="1"/>
        <v>318.09523809523807</v>
      </c>
      <c r="M8" t="s">
        <v>106</v>
      </c>
    </row>
    <row r="9" spans="1:14" x14ac:dyDescent="0.25">
      <c r="A9" t="s">
        <v>29</v>
      </c>
      <c r="B9" t="s">
        <v>44</v>
      </c>
      <c r="C9" s="10">
        <v>46000</v>
      </c>
      <c r="D9" s="10">
        <v>33400</v>
      </c>
      <c r="E9">
        <v>190</v>
      </c>
      <c r="F9" s="10">
        <f t="shared" si="0"/>
        <v>12600</v>
      </c>
      <c r="G9" s="11">
        <f t="shared" si="1"/>
        <v>175.78947368421052</v>
      </c>
    </row>
    <row r="10" spans="1:14" x14ac:dyDescent="0.25">
      <c r="A10" t="s">
        <v>30</v>
      </c>
      <c r="B10" t="s">
        <v>45</v>
      </c>
      <c r="C10" s="10">
        <v>72000</v>
      </c>
      <c r="D10" s="10">
        <v>55100</v>
      </c>
      <c r="E10">
        <v>275</v>
      </c>
      <c r="F10" s="10">
        <f t="shared" si="0"/>
        <v>16900</v>
      </c>
      <c r="G10" s="11">
        <f t="shared" si="1"/>
        <v>200.36363636363637</v>
      </c>
    </row>
    <row r="11" spans="1:14" x14ac:dyDescent="0.25">
      <c r="A11" t="s">
        <v>31</v>
      </c>
      <c r="B11" t="s">
        <v>46</v>
      </c>
      <c r="C11" s="10">
        <v>60000</v>
      </c>
      <c r="D11" s="10">
        <v>48300</v>
      </c>
      <c r="E11">
        <v>95</v>
      </c>
      <c r="F11" s="10">
        <f t="shared" si="0"/>
        <v>11700</v>
      </c>
      <c r="G11" s="11">
        <f t="shared" si="1"/>
        <v>508.42105263157896</v>
      </c>
    </row>
    <row r="12" spans="1:14" x14ac:dyDescent="0.25">
      <c r="A12" s="12"/>
      <c r="B12" s="13"/>
      <c r="C12" s="14"/>
      <c r="D12" s="14"/>
      <c r="E12" s="13"/>
      <c r="F12" s="14"/>
      <c r="G12" s="1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1390990ED00459DC1D0D8AB5E0E42" ma:contentTypeVersion="18" ma:contentTypeDescription="Create a new document." ma:contentTypeScope="" ma:versionID="152fd9d1d042d05d99e4dfcff460874f">
  <xsd:schema xmlns:xsd="http://www.w3.org/2001/XMLSchema" xmlns:xs="http://www.w3.org/2001/XMLSchema" xmlns:p="http://schemas.microsoft.com/office/2006/metadata/properties" xmlns:ns2="03c3d1b5-5537-4957-b556-901572b618db" xmlns:ns3="8a2cf3f2-4339-4497-9ede-e4456f863d3f" targetNamespace="http://schemas.microsoft.com/office/2006/metadata/properties" ma:root="true" ma:fieldsID="153fa996c9b3a7d644cae6e3d03719c7" ns2:_="" ns3:_="">
    <xsd:import namespace="03c3d1b5-5537-4957-b556-901572b618db"/>
    <xsd:import namespace="8a2cf3f2-4339-4497-9ede-e4456f863d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d1b5-5537-4957-b556-901572b61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f643bf9-c92d-4565-8aae-71318312e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cf3f2-4339-4497-9ede-e4456f863d3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23cc2c-6212-4027-9ce4-7ddc17c40528}" ma:internalName="TaxCatchAll" ma:showField="CatchAllData" ma:web="8a2cf3f2-4339-4497-9ede-e4456f863d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d1b5-5537-4957-b556-901572b618db">
      <Terms xmlns="http://schemas.microsoft.com/office/infopath/2007/PartnerControls"/>
    </lcf76f155ced4ddcb4097134ff3c332f>
    <TaxCatchAll xmlns="8a2cf3f2-4339-4497-9ede-e4456f863d3f" xsi:nil="true"/>
  </documentManagement>
</p:properties>
</file>

<file path=customXml/itemProps1.xml><?xml version="1.0" encoding="utf-8"?>
<ds:datastoreItem xmlns:ds="http://schemas.openxmlformats.org/officeDocument/2006/customXml" ds:itemID="{4ADB3EC8-F65D-422A-8B8A-91FF0DB07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d1b5-5537-4957-b556-901572b618db"/>
    <ds:schemaRef ds:uri="8a2cf3f2-4339-4497-9ede-e4456f863d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E6250-1FFE-4ECD-8887-4D382C78E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3B1DE-33D4-43A0-9C28-67C3BE75BFA2}">
  <ds:schemaRefs>
    <ds:schemaRef ds:uri="http://purl.org/dc/dcmitype/"/>
    <ds:schemaRef ds:uri="http://schemas.microsoft.com/office/2006/documentManagement/types"/>
    <ds:schemaRef ds:uri="http://purl.org/dc/elements/1.1/"/>
    <ds:schemaRef ds:uri="03c3d1b5-5537-4957-b556-901572b618db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a2cf3f2-4339-4497-9ede-e4456f863d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Anatomy</vt:lpstr>
      <vt:lpstr>Entering Data</vt:lpstr>
      <vt:lpstr>Cut, Copy, Paste</vt:lpstr>
      <vt:lpstr>Formatting</vt:lpstr>
      <vt:lpstr>Sort</vt:lpstr>
      <vt:lpstr>Filter</vt:lpstr>
      <vt:lpstr>Formulas</vt:lpstr>
      <vt:lpstr>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McWhinney</dc:creator>
  <cp:lastModifiedBy>Tara McWhinney</cp:lastModifiedBy>
  <dcterms:created xsi:type="dcterms:W3CDTF">2026-04-07T15:21:47Z</dcterms:created>
  <dcterms:modified xsi:type="dcterms:W3CDTF">2026-04-30T15:58:33Z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0x010100A161390990ED00459DC1D0D8AB5E0E42</vt:lpwstr>
  </property>
  <property fmtid="{D5CDD505-2E9C-101B-9397-08002B2CF9AE}" pid="3" name="MediaServiceImageTags">
    <vt:lpwstr/>
  </property>
</Properties>
</file>